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170" tabRatio="884" activeTab="0"/>
  </bookViews>
  <sheets>
    <sheet name="01.Comp_Metas" sheetId="1" r:id="rId1"/>
    <sheet name="02. Resumo" sheetId="2" r:id="rId2"/>
    <sheet name="03.Demons_Sintetico" sheetId="3" r:id="rId3"/>
    <sheet name="Pessoal (2)" sheetId="4" state="hidden" r:id="rId4"/>
    <sheet name="04.Demons_Analitico" sheetId="5" r:id="rId5"/>
    <sheet name="05.Bens Permanentes" sheetId="6" r:id="rId6"/>
    <sheet name="06.Servicos_Terceiros" sheetId="7" r:id="rId7"/>
  </sheets>
  <definedNames>
    <definedName name="_xlnm.Print_Area" localSheetId="1">'02. Resumo'!$B$7:$G$34</definedName>
    <definedName name="_xlnm.Print_Area" localSheetId="2">'03.Demons_Sintetico'!$A$1:$H$68</definedName>
    <definedName name="_xlnm.Print_Area" localSheetId="4">'04.Demons_Analitico'!$A$1:$H$126</definedName>
    <definedName name="_xlnm.Print_Area" localSheetId="5">'05.Bens Permanentes'!$A$1:$K$38</definedName>
    <definedName name="_xlnm.Print_Area" localSheetId="6">'06.Servicos_Terceiros'!$A$1:$G$42</definedName>
    <definedName name="_xlnm.Print_Area" localSheetId="3">'Pessoal (2)'!$A$1:$G$43</definedName>
  </definedNames>
  <calcPr calcMode="manual" fullCalcOnLoad="1"/>
</workbook>
</file>

<file path=xl/sharedStrings.xml><?xml version="1.0" encoding="utf-8"?>
<sst xmlns="http://schemas.openxmlformats.org/spreadsheetml/2006/main" count="391" uniqueCount="294">
  <si>
    <t>1.1</t>
  </si>
  <si>
    <t>1.2</t>
  </si>
  <si>
    <t>2.1</t>
  </si>
  <si>
    <t>2.1.1</t>
  </si>
  <si>
    <t>2.1.2</t>
  </si>
  <si>
    <t>2.1.3</t>
  </si>
  <si>
    <t>2.2</t>
  </si>
  <si>
    <t>2.3</t>
  </si>
  <si>
    <t>2.4</t>
  </si>
  <si>
    <t>FGTS</t>
  </si>
  <si>
    <t>INSS</t>
  </si>
  <si>
    <t>Receitas</t>
  </si>
  <si>
    <t>1.1.1</t>
  </si>
  <si>
    <t>1.1.2</t>
  </si>
  <si>
    <t>1.1.3</t>
  </si>
  <si>
    <t>Despesas Gerais</t>
  </si>
  <si>
    <t>Aquisição de Bens Permanentes</t>
  </si>
  <si>
    <t>Relatório Trimestral de Prestação de Contas - Período __/__/___ a __/__/___</t>
  </si>
  <si>
    <t>Serviços de Terceiros</t>
  </si>
  <si>
    <t>1.2.1</t>
  </si>
  <si>
    <t>1.2.2</t>
  </si>
  <si>
    <t>Subtotal</t>
  </si>
  <si>
    <t>2.1.2.1</t>
  </si>
  <si>
    <t>FGTS Multa Rescisória</t>
  </si>
  <si>
    <t>Recisão de Trabalho (Saldo de Salário, Aviso Prévio, outros)</t>
  </si>
  <si>
    <t>PIS sobre a Folha de Pagamento</t>
  </si>
  <si>
    <t>1/3 sobre Férias</t>
  </si>
  <si>
    <t>13 Salário</t>
  </si>
  <si>
    <t>Despesas Sindicais</t>
  </si>
  <si>
    <t>IRRF</t>
  </si>
  <si>
    <t>ISSQN</t>
  </si>
  <si>
    <t>Outros encargos/tributos</t>
  </si>
  <si>
    <t>2.1.2.2</t>
  </si>
  <si>
    <t>2.1.2.3</t>
  </si>
  <si>
    <t>2.1.2.4</t>
  </si>
  <si>
    <t>2.1.2.5</t>
  </si>
  <si>
    <t>2.1.2.6</t>
  </si>
  <si>
    <t>2.1.2.7</t>
  </si>
  <si>
    <t>2.1.2.8</t>
  </si>
  <si>
    <t>2.1.2.9</t>
  </si>
  <si>
    <t>2.1.2.10</t>
  </si>
  <si>
    <t>2.1.2.11</t>
  </si>
  <si>
    <t>Subtotal (Encargos)</t>
  </si>
  <si>
    <t>Vale Transporte</t>
  </si>
  <si>
    <t>Vale Alimentação</t>
  </si>
  <si>
    <t>Plano de Saúde</t>
  </si>
  <si>
    <t>Seguro de Vida</t>
  </si>
  <si>
    <t>Plano Odontológico</t>
  </si>
  <si>
    <t>Outros Benefícios</t>
  </si>
  <si>
    <t>Subtotal (Beneficios)</t>
  </si>
  <si>
    <t>Auxílio Educação (Bolsas de estudo, pós graduação, outros)</t>
  </si>
  <si>
    <t>2.1.3.1</t>
  </si>
  <si>
    <t>2.1.3.2</t>
  </si>
  <si>
    <t>2.1.3.3</t>
  </si>
  <si>
    <t>2.1.3.4</t>
  </si>
  <si>
    <t>2.1.3.5</t>
  </si>
  <si>
    <t>2.1.3.6</t>
  </si>
  <si>
    <t>2.1.3.7</t>
  </si>
  <si>
    <t>Auditoria Externa</t>
  </si>
  <si>
    <t>Assessoria Jurídica</t>
  </si>
  <si>
    <t>Assessoria Contábil</t>
  </si>
  <si>
    <t>Serviços de Segurança</t>
  </si>
  <si>
    <t>Manutenção de Máquinas e Equipamentos</t>
  </si>
  <si>
    <t>Manutenção e Suporte em Softwares</t>
  </si>
  <si>
    <t>Locação de Equipamentos e Máquinas</t>
  </si>
  <si>
    <t>Despesas de frete e locação de veículos</t>
  </si>
  <si>
    <t>Eventos, Cursos, Oficinas</t>
  </si>
  <si>
    <t>Serviços Gráficos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</si>
  <si>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</si>
  <si>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</si>
  <si>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</si>
  <si>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</si>
  <si>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</si>
  <si>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</si>
  <si>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</si>
  <si>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</si>
  <si>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</si>
  <si>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</si>
  <si>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</si>
  <si>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</si>
  <si>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Subtotal Despesas de Pessoal</t>
  </si>
  <si>
    <t>Subtotal (Serviços de Terceiros)</t>
  </si>
  <si>
    <t>Telefonia</t>
  </si>
  <si>
    <t>Energia Elétrica</t>
  </si>
  <si>
    <t>Água e Esgoto</t>
  </si>
  <si>
    <t>Correios, Telégrafos e Internet</t>
  </si>
  <si>
    <t>Material de Copa e Cozinha</t>
  </si>
  <si>
    <t>Material de Limpeza</t>
  </si>
  <si>
    <t>Material de Expediente</t>
  </si>
  <si>
    <t>Despesas de Viagem (Diárias, hospedagens, alimentação, traslados, outros)</t>
  </si>
  <si>
    <t>Seguros</t>
  </si>
  <si>
    <t>Despesas bancárias</t>
  </si>
  <si>
    <t>Juros e Multas</t>
  </si>
  <si>
    <t>Fardamento</t>
  </si>
  <si>
    <t>Combustível</t>
  </si>
  <si>
    <t>Passagens</t>
  </si>
  <si>
    <t>Seguro de Veículo</t>
  </si>
  <si>
    <t>Outras Despesas Gerais</t>
  </si>
  <si>
    <t>Subtotal (Despesas Gerais)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</si>
  <si>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</si>
  <si>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</si>
  <si>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</si>
  <si>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</si>
  <si>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</si>
  <si>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</si>
  <si>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</si>
  <si>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</si>
  <si>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</si>
  <si>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</si>
  <si>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</si>
  <si>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</si>
  <si>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</si>
  <si>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</si>
  <si>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</si>
  <si>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</si>
  <si>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Móveis e Utensílios</t>
  </si>
  <si>
    <t>Máquinas e Equipamentos</t>
  </si>
  <si>
    <t>Computadores</t>
  </si>
  <si>
    <t>Veículos</t>
  </si>
  <si>
    <t>Softwares e Sistema Operacional</t>
  </si>
  <si>
    <t>2.4.1</t>
  </si>
  <si>
    <t>Valor</t>
  </si>
  <si>
    <t>Fornecedor</t>
  </si>
  <si>
    <t>Tabela __ - Dados dos Recursos Humanos</t>
  </si>
  <si>
    <t>Cargo</t>
  </si>
  <si>
    <t>Qtde</t>
  </si>
  <si>
    <t>Forma de Contratação</t>
  </si>
  <si>
    <t>PREVISTO NO CONTRATO DE GESTÃO</t>
  </si>
  <si>
    <t>Quantidade</t>
  </si>
  <si>
    <t>EFETIVAMENTE CONTRATADOS</t>
  </si>
  <si>
    <t>Carga Horária (Semanal)</t>
  </si>
  <si>
    <t>Remuneração Bruta (Mensal)</t>
  </si>
  <si>
    <t>Remuneração Bruta no Período (Trimestre)</t>
  </si>
  <si>
    <t>Nº do Patrimônio</t>
  </si>
  <si>
    <t>Data da aquisição</t>
  </si>
  <si>
    <t>Nota Fiscal</t>
  </si>
  <si>
    <t>Localização do Bem</t>
  </si>
  <si>
    <t>Descrição do Bem</t>
  </si>
  <si>
    <t>Valor Unitário</t>
  </si>
  <si>
    <t>Valor Total</t>
  </si>
  <si>
    <t>Justificativa para aquisição</t>
  </si>
  <si>
    <t>Descrição do Serviço</t>
  </si>
  <si>
    <t>Data da Contratação</t>
  </si>
  <si>
    <t>Contratado</t>
  </si>
  <si>
    <t>Justificativa para contratação</t>
  </si>
  <si>
    <t>Outros (especificar)</t>
  </si>
  <si>
    <t>Outros Serviços de Terceiros (especificar)</t>
  </si>
  <si>
    <t>Locação de Imóvel</t>
  </si>
  <si>
    <t>Subtotal (Tributos)</t>
  </si>
  <si>
    <t>Remunerações</t>
  </si>
  <si>
    <t>Benefícios e Insumos de Pessoal</t>
  </si>
  <si>
    <t>Repasse do Contrato de Gestão - Custeio</t>
  </si>
  <si>
    <t>Repasse do Contrato de Gestão - Investimento</t>
  </si>
  <si>
    <t>Repasse</t>
  </si>
  <si>
    <t>(A)Total de Repasses</t>
  </si>
  <si>
    <t xml:space="preserve">Outras Receitas </t>
  </si>
  <si>
    <t>Resultado de Aplicações Financeiras</t>
  </si>
  <si>
    <t>Reembolso de despesas - total</t>
  </si>
  <si>
    <t>(B)Total de Outras Receitas</t>
  </si>
  <si>
    <t>Encargos Sociais</t>
  </si>
  <si>
    <t>Total Geral das Receitas Operacionais</t>
  </si>
  <si>
    <t>(A) Subtotal (Recursos Humanos)</t>
  </si>
  <si>
    <t>Total Geral das Despesas com Custeio</t>
  </si>
  <si>
    <t>Total Geral de Despesas (Custeio + Investimento)</t>
  </si>
  <si>
    <t>Despesas com Recursos Humanos</t>
  </si>
  <si>
    <t>(Uso exclusivo para área de saúde)</t>
  </si>
  <si>
    <t>Subvenção SESAB</t>
  </si>
  <si>
    <t>Repasse do Contrato de Gestão do periodo</t>
  </si>
  <si>
    <t>(-)Total Faturado SUS no periodo</t>
  </si>
  <si>
    <t>Total Subvenção SESAB</t>
  </si>
  <si>
    <t>Percentual de Subvenção</t>
  </si>
  <si>
    <t>Glosas sobre Faturamento</t>
  </si>
  <si>
    <t>Total faturado SUS do período anterior</t>
  </si>
  <si>
    <t>Valor total de glosas sobre faturamento do período anterior</t>
  </si>
  <si>
    <t>Percentual de glosas</t>
  </si>
  <si>
    <t>Folha de Pagamento</t>
  </si>
  <si>
    <t>Acordo Coletivo</t>
  </si>
  <si>
    <t>3.1</t>
  </si>
  <si>
    <t>3.1.1</t>
  </si>
  <si>
    <t>3.1.2</t>
  </si>
  <si>
    <t>(D) Subtotal (Manutenções)</t>
  </si>
  <si>
    <t>Total Geral das Despesas de Investimento</t>
  </si>
  <si>
    <t>Outras Receitas</t>
  </si>
  <si>
    <t>(A) Total Geral das Receitas Operacionais</t>
  </si>
  <si>
    <t>Subtotal (Recursos Humanos)</t>
  </si>
  <si>
    <t>Serviço de Terceiros</t>
  </si>
  <si>
    <t xml:space="preserve">2.1 </t>
  </si>
  <si>
    <t>(B) Subtotal (Servicos de Terceiros)</t>
  </si>
  <si>
    <t>Despesas com Manutenção</t>
  </si>
  <si>
    <t>(C) Subtotal (Despesas Gerais)</t>
  </si>
  <si>
    <t>3.1.3</t>
  </si>
  <si>
    <t>3.1.4</t>
  </si>
  <si>
    <t>3.1.5</t>
  </si>
  <si>
    <t>3.1.6</t>
  </si>
  <si>
    <t>Total (Despesas de Investimento)</t>
  </si>
  <si>
    <t>Receitas Recebidas</t>
  </si>
  <si>
    <t>Receitas a Receber</t>
  </si>
  <si>
    <t>1. Receitas Operacionais</t>
  </si>
  <si>
    <t>Repasse do Contrato de Gestão - Períodos Anteriores</t>
  </si>
  <si>
    <t>Despesas Pagas</t>
  </si>
  <si>
    <t>Despesas a Pagar</t>
  </si>
  <si>
    <t>TOTAL PERÍODO</t>
  </si>
  <si>
    <t>2. Despesas de Custeio</t>
  </si>
  <si>
    <t>3. Despesa de Investimento</t>
  </si>
  <si>
    <t>Tabela 02 - Resumo das Movimentações Financeiras do Período</t>
  </si>
  <si>
    <t>Tabela 05 - Relação de Bens Permanentes Adquiridos no Período</t>
  </si>
  <si>
    <t>Tabela 06 - Relação de Pagamentos de Serviços de Terceiros no Período</t>
  </si>
  <si>
    <t>3. Despesas de Investimento</t>
  </si>
  <si>
    <t>Tabela 01 - Comparativo entre as Metas Pactuadas e os Resultados Alcançados</t>
  </si>
  <si>
    <t>Tabela 03 - Demonstrativo Sintético de Receitas e Despesas do Período</t>
  </si>
  <si>
    <t>Tabela 04 - Demonstrativo Analítico de Receitas e Deespesas do Período</t>
  </si>
  <si>
    <t>XXº Relatório Anual de Prestação de Contas do Contrato de Gestão nº__/__ (ano)</t>
  </si>
  <si>
    <t>Nº</t>
  </si>
  <si>
    <t>INDICADOR</t>
  </si>
  <si>
    <t>AVALIAÇÃO DE DESEMPENHO</t>
  </si>
  <si>
    <t>VARÁVEL PACTUADA</t>
  </si>
  <si>
    <t>% ALCANCE</t>
  </si>
  <si>
    <t>COD. INDICADOR</t>
  </si>
  <si>
    <t>NOME DO INDICADOR</t>
  </si>
  <si>
    <t>FÓRMULA DE CÁLCULO</t>
  </si>
  <si>
    <t>PARÂMETRO AVALIAÇÃO DE DESEMPENHO</t>
  </si>
  <si>
    <t>PESO</t>
  </si>
  <si>
    <t>PONTUAÇÃO MÁXIMA</t>
  </si>
  <si>
    <t>META</t>
  </si>
  <si>
    <t>REALIZADO</t>
  </si>
  <si>
    <t>COMPONENTE FINALÍSTICO - CF</t>
  </si>
  <si>
    <t>TOTAL DA PONTUAÇÃO MÁXIMA DA COMPONENTE FINALÍSTICA (A)</t>
  </si>
  <si>
    <t>TOTAL PONTUAÇÃO OBTIDA DA COMPONENTE FINALÍSTICA (B)</t>
  </si>
  <si>
    <t>PERCENTUAL DE ALCANCE DA COMPONENTE FINALÍSTICA (B/A)</t>
  </si>
  <si>
    <t>ÍNDICE DA COMPONENTE FINALÍSTICA - ICF</t>
  </si>
  <si>
    <t>COMPONENTE DE GESTÃO - CG</t>
  </si>
  <si>
    <t>TOTAL DA PONTUAÇÃO MÁXIMA DA COMPONENTE DE GESTÃO (C)</t>
  </si>
  <si>
    <t>TOTAL PONTUAÇÃO OBTIDA DA COMPONENTE DE GESTÃO (D)</t>
  </si>
  <si>
    <t>PERCENTUAL DE ALCANCE DA COMPONENTE DE GESTÃO (D/C)</t>
  </si>
  <si>
    <t>ÍNDICE DA COMPONENTEDE GESTÃO - ICG</t>
  </si>
  <si>
    <t>ID TRIMESTRAL (ICF*0,7) + (ICG*0,3)</t>
  </si>
  <si>
    <t>XXº Relatório de Prestação de Contas Anual do Contrato de Gestão nº__/__ - Período __/__/___ a __/__/___</t>
  </si>
  <si>
    <t>1º TRIMESTRE</t>
  </si>
  <si>
    <t>2º TRIMESTRE</t>
  </si>
  <si>
    <t>3º TRIMESTRE</t>
  </si>
  <si>
    <t>4º TRIMESTRE</t>
  </si>
  <si>
    <t>ORIENTAÇÕES:</t>
  </si>
  <si>
    <t xml:space="preserve">1 -  O Saldo Financeiro do Período Anterior (e) é o saldo da conta bancária no último dia  de fechamento do trimestre do exercício financeiro anterior ao período sob exame. </t>
  </si>
  <si>
    <t xml:space="preserve">2 - A Conciliação é a conferência do saldo da conta bancária com o controle do demonstrativo financeirodno período. Dessa forma, a conciliação deve ter valor zero [ (e+f - g) - (i) = 0], significando que o Total do Saldo no Período (e+f-g) coincide com o Total do Saldo da Conta Bancária (i). </t>
  </si>
  <si>
    <t>3 - O Total de saídas (g) registra o somatório das despesas pagas no período, sejam elas despesas contabilizadas no período ou em períodos anteriores, relativas a custeio e a investimento.</t>
  </si>
  <si>
    <t>DEMONSTRATIVO DO SALDO FINANCEIRO DO PERÍODO</t>
  </si>
  <si>
    <t>DEMONSTRATIVO DO SALDO DA CONTA BANCÁRIA</t>
  </si>
  <si>
    <r>
      <t xml:space="preserve">Saldo Financeiro do Período Anterior </t>
    </r>
    <r>
      <rPr>
        <b/>
        <sz val="8"/>
        <color indexed="8"/>
        <rFont val="Tahoma"/>
        <family val="2"/>
      </rPr>
      <t>(e)</t>
    </r>
  </si>
  <si>
    <t>Saldo Atual em Conta Corrente</t>
  </si>
  <si>
    <r>
      <t xml:space="preserve">Total de entradas </t>
    </r>
    <r>
      <rPr>
        <b/>
        <sz val="8"/>
        <color indexed="8"/>
        <rFont val="Tahoma"/>
        <family val="2"/>
      </rPr>
      <t>(f)</t>
    </r>
  </si>
  <si>
    <t>Saldo Atual de Aplicação Financeira</t>
  </si>
  <si>
    <t>Repasses Públicos no Período - Custeio</t>
  </si>
  <si>
    <t>TOTAL DO SALDO DA CONTA BANCÁRIA (i)</t>
  </si>
  <si>
    <t>Repasses Públicos no Período -  Investimento</t>
  </si>
  <si>
    <t>Reembolso de despesas</t>
  </si>
  <si>
    <t>Outras Receitas  decorrentes da execução do contrato</t>
  </si>
  <si>
    <t>TOTAL DE RECURSOS DISPONÍVEIS NO PERÍODO (e+f)</t>
  </si>
  <si>
    <r>
      <t xml:space="preserve">Total de saídas </t>
    </r>
    <r>
      <rPr>
        <b/>
        <sz val="8"/>
        <color indexed="8"/>
        <rFont val="Tahoma"/>
        <family val="2"/>
      </rPr>
      <t>(g)</t>
    </r>
  </si>
  <si>
    <t>Despesas de Custeio</t>
  </si>
  <si>
    <t>Despesas Pagas do Período</t>
  </si>
  <si>
    <t>Despesas Pagas de Períodos Anteriores</t>
  </si>
  <si>
    <t>Despesas de Investimento</t>
  </si>
  <si>
    <t>TOTAL DO SALDO NO PERÍODO (e+f-g)</t>
  </si>
  <si>
    <t>CONCILIAÇÃO (e+f-g) - (i) = 0</t>
  </si>
  <si>
    <t>SALDO REMANSCENTE</t>
  </si>
  <si>
    <r>
      <t xml:space="preserve">Total do Saldo no Período </t>
    </r>
    <r>
      <rPr>
        <b/>
        <sz val="8"/>
        <color indexed="8"/>
        <rFont val="Tahoma"/>
        <family val="2"/>
      </rPr>
      <t>(e+f-g)</t>
    </r>
  </si>
  <si>
    <r>
      <t xml:space="preserve">Despesas a Pagar </t>
    </r>
    <r>
      <rPr>
        <b/>
        <sz val="8"/>
        <color indexed="8"/>
        <rFont val="Tahoma"/>
        <family val="2"/>
      </rPr>
      <t>(h)</t>
    </r>
  </si>
  <si>
    <t xml:space="preserve">Despesas a Pagar - Custeio </t>
  </si>
  <si>
    <t>Despesas a Pagar - Investimento</t>
  </si>
  <si>
    <t>SALDO REMANESCENTE (e+f-g) - (h)</t>
  </si>
  <si>
    <t>2.5</t>
  </si>
  <si>
    <t>Tributos</t>
  </si>
  <si>
    <t>(D) Subtotal (Tributos)</t>
  </si>
  <si>
    <t>1º Trimestre</t>
  </si>
  <si>
    <t>2º Trimestre</t>
  </si>
  <si>
    <t>3º Trimestre</t>
  </si>
  <si>
    <t>4º Trimestre</t>
  </si>
  <si>
    <t>2.1.1.1</t>
  </si>
  <si>
    <t>2.1.1.2</t>
  </si>
  <si>
    <t>2.1.1.3</t>
  </si>
  <si>
    <t>2.1.2.12</t>
  </si>
  <si>
    <t>Provisionamentos</t>
  </si>
  <si>
    <t>Subtotal (Despesas com Manutenção)</t>
  </si>
  <si>
    <t>2.5.1</t>
  </si>
  <si>
    <t>2.5.2</t>
  </si>
  <si>
    <t>2.5.3</t>
  </si>
  <si>
    <t>2.5.4</t>
  </si>
  <si>
    <t>2.5.5</t>
  </si>
  <si>
    <t>IOF</t>
  </si>
  <si>
    <t>IRRF sobre aplicações</t>
  </si>
  <si>
    <t>IPVA/RENAVAM/Licenciamento/Seguro Obrigatório</t>
  </si>
  <si>
    <t>IPTU</t>
  </si>
  <si>
    <t>Outros Tributos (especificar)</t>
  </si>
  <si>
    <t>TOTAL ANO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</si>
</sst>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0.000000000"/>
    <numFmt numFmtId="197" formatCode="0.0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&quot;R$ &quot;#,##0.00"/>
    <numFmt numFmtId="206" formatCode="dd/mm/yy;@"/>
    <numFmt numFmtId="207" formatCode="00"/>
    <numFmt numFmtId="208" formatCode="000000"/>
    <numFmt numFmtId="209" formatCode="[$-416]dddd\,\ d&quot; de &quot;mmmm&quot; de &quot;yyyy"/>
    <numFmt numFmtId="210" formatCode="00000"/>
    <numFmt numFmtId="211" formatCode="mmm/yyyy"/>
    <numFmt numFmtId="212" formatCode="0.0%"/>
    <numFmt numFmtId="213" formatCode="d/m/yy;@"/>
    <numFmt numFmtId="214" formatCode="#,##0.00;[Red]#,##0.00"/>
    <numFmt numFmtId="215" formatCode="[$-416]d\ \ mmmm\,\ yyyy;@"/>
    <numFmt numFmtId="216" formatCode="#,##0.00_ ;[Red]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54"/>
      <name val="Tahoma"/>
      <family val="2"/>
    </font>
    <font>
      <b/>
      <sz val="10"/>
      <color indexed="55"/>
      <name val="Tahoma"/>
      <family val="2"/>
    </font>
    <font>
      <b/>
      <u val="single"/>
      <sz val="10"/>
      <name val="Tahoma"/>
      <family val="2"/>
    </font>
    <font>
      <b/>
      <sz val="8"/>
      <color indexed="8"/>
      <name val="Tahoma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name val="Arial Black"/>
      <family val="2"/>
    </font>
    <font>
      <strike/>
      <sz val="8"/>
      <name val="Arial"/>
      <family val="2"/>
    </font>
    <font>
      <b/>
      <u val="single"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4" fontId="21" fillId="0" borderId="0" xfId="0" applyNumberFormat="1" applyFont="1" applyAlignment="1">
      <alignment horizontal="right"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4" fontId="22" fillId="0" borderId="10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4" fontId="22" fillId="0" borderId="12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0" fontId="21" fillId="0" borderId="12" xfId="0" applyFont="1" applyBorder="1" applyAlignment="1">
      <alignment vertical="center"/>
    </xf>
    <xf numFmtId="4" fontId="21" fillId="0" borderId="12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horizontal="right" vertical="center"/>
    </xf>
    <xf numFmtId="4" fontId="21" fillId="0" borderId="13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4" fontId="21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23" fillId="0" borderId="10" xfId="0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1" fillId="0" borderId="11" xfId="0" applyFont="1" applyBorder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1" fontId="22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right" vertical="center"/>
    </xf>
    <xf numFmtId="4" fontId="21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1" fontId="22" fillId="0" borderId="12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2" fillId="0" borderId="12" xfId="0" applyNumberFormat="1" applyFont="1" applyBorder="1" applyAlignment="1">
      <alignment horizontal="right" vertical="center"/>
    </xf>
    <xf numFmtId="206" fontId="22" fillId="0" borderId="0" xfId="0" applyNumberFormat="1" applyFont="1" applyBorder="1" applyAlignment="1">
      <alignment horizontal="center" vertical="center"/>
    </xf>
    <xf numFmtId="206" fontId="21" fillId="0" borderId="0" xfId="0" applyNumberFormat="1" applyFont="1" applyAlignment="1">
      <alignment horizontal="right" vertical="center"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 vertical="center"/>
    </xf>
    <xf numFmtId="4" fontId="22" fillId="0" borderId="13" xfId="0" applyNumberFormat="1" applyFont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 indent="1"/>
    </xf>
    <xf numFmtId="0" fontId="22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167" fontId="39" fillId="0" borderId="12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 horizontal="right"/>
    </xf>
    <xf numFmtId="40" fontId="38" fillId="0" borderId="0" xfId="0" applyNumberFormat="1" applyFont="1" applyFill="1" applyBorder="1" applyAlignment="1">
      <alignment vertical="center"/>
    </xf>
    <xf numFmtId="40" fontId="38" fillId="24" borderId="0" xfId="0" applyNumberFormat="1" applyFont="1" applyFill="1" applyBorder="1" applyAlignment="1">
      <alignment vertical="center"/>
    </xf>
    <xf numFmtId="0" fontId="21" fillId="0" borderId="0" xfId="57" applyFont="1" applyFill="1">
      <alignment/>
      <protection/>
    </xf>
    <xf numFmtId="4" fontId="21" fillId="0" borderId="0" xfId="57" applyNumberFormat="1" applyFont="1" applyFill="1" applyAlignment="1">
      <alignment horizontal="right"/>
      <protection/>
    </xf>
    <xf numFmtId="0" fontId="25" fillId="0" borderId="0" xfId="57" applyFont="1" applyFill="1">
      <alignment/>
      <protection/>
    </xf>
    <xf numFmtId="0" fontId="22" fillId="0" borderId="10" xfId="57" applyFont="1" applyFill="1" applyBorder="1" applyAlignment="1">
      <alignment vertical="center"/>
      <protection/>
    </xf>
    <xf numFmtId="9" fontId="22" fillId="0" borderId="0" xfId="60" applyFont="1" applyFill="1" applyBorder="1" applyAlignment="1">
      <alignment horizontal="right" vertical="center"/>
    </xf>
    <xf numFmtId="0" fontId="24" fillId="0" borderId="0" xfId="57" applyFont="1" applyFill="1" applyAlignment="1">
      <alignment/>
      <protection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 vertical="center"/>
    </xf>
    <xf numFmtId="0" fontId="22" fillId="0" borderId="14" xfId="0" applyFont="1" applyBorder="1" applyAlignment="1">
      <alignment/>
    </xf>
    <xf numFmtId="4" fontId="22" fillId="0" borderId="14" xfId="0" applyNumberFormat="1" applyFont="1" applyBorder="1" applyAlignment="1">
      <alignment horizontal="right"/>
    </xf>
    <xf numFmtId="0" fontId="39" fillId="24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28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 readingOrder="1"/>
    </xf>
    <xf numFmtId="0" fontId="28" fillId="0" borderId="18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40" fillId="0" borderId="18" xfId="0" applyFont="1" applyBorder="1" applyAlignment="1">
      <alignment/>
    </xf>
    <xf numFmtId="0" fontId="41" fillId="0" borderId="17" xfId="0" applyFont="1" applyBorder="1" applyAlignment="1">
      <alignment wrapText="1"/>
    </xf>
    <xf numFmtId="0" fontId="40" fillId="0" borderId="17" xfId="0" applyFont="1" applyBorder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 quotePrefix="1">
      <alignment vertical="center" wrapText="1"/>
    </xf>
    <xf numFmtId="0" fontId="42" fillId="0" borderId="19" xfId="0" applyFont="1" applyBorder="1" applyAlignment="1" quotePrefix="1">
      <alignment horizontal="center" vertical="center" wrapText="1"/>
    </xf>
    <xf numFmtId="0" fontId="42" fillId="25" borderId="17" xfId="0" applyFont="1" applyFill="1" applyBorder="1" applyAlignment="1">
      <alignment horizontal="left" vertical="center" wrapText="1"/>
    </xf>
    <xf numFmtId="0" fontId="40" fillId="0" borderId="18" xfId="0" applyFont="1" applyBorder="1" applyAlignment="1">
      <alignment vertical="center" wrapText="1"/>
    </xf>
    <xf numFmtId="0" fontId="40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 quotePrefix="1">
      <alignment vertical="center" wrapText="1"/>
    </xf>
    <xf numFmtId="0" fontId="41" fillId="0" borderId="17" xfId="0" applyFont="1" applyBorder="1" applyAlignment="1" quotePrefix="1">
      <alignment horizontal="center" vertical="center" wrapText="1"/>
    </xf>
    <xf numFmtId="0" fontId="20" fillId="25" borderId="17" xfId="0" applyFont="1" applyFill="1" applyBorder="1" applyAlignment="1">
      <alignment horizontal="left" vertical="center" wrapText="1"/>
    </xf>
    <xf numFmtId="0" fontId="41" fillId="0" borderId="19" xfId="0" applyFont="1" applyBorder="1" applyAlignment="1" quotePrefix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wrapText="1"/>
    </xf>
    <xf numFmtId="0" fontId="42" fillId="0" borderId="20" xfId="0" applyFont="1" applyBorder="1" applyAlignment="1">
      <alignment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24" borderId="17" xfId="0" applyFont="1" applyFill="1" applyBorder="1" applyAlignment="1" quotePrefix="1">
      <alignment horizontal="left" vertical="center" wrapText="1"/>
    </xf>
    <xf numFmtId="0" fontId="27" fillId="24" borderId="17" xfId="0" applyFont="1" applyFill="1" applyBorder="1" applyAlignment="1" quotePrefix="1">
      <alignment horizontal="left" vertical="center" wrapText="1"/>
    </xf>
    <xf numFmtId="0" fontId="41" fillId="0" borderId="18" xfId="0" applyFont="1" applyBorder="1" applyAlignment="1" quotePrefix="1">
      <alignment vertical="center" wrapText="1"/>
    </xf>
    <xf numFmtId="0" fontId="41" fillId="0" borderId="20" xfId="0" applyFont="1" applyBorder="1" applyAlignment="1" quotePrefix="1">
      <alignment horizontal="center" vertical="center" wrapText="1"/>
    </xf>
    <xf numFmtId="0" fontId="41" fillId="0" borderId="18" xfId="0" applyFont="1" applyBorder="1" applyAlignment="1" quotePrefix="1">
      <alignment horizontal="center" vertical="center" wrapText="1"/>
    </xf>
    <xf numFmtId="0" fontId="42" fillId="0" borderId="18" xfId="0" applyFont="1" applyBorder="1" applyAlignment="1" quotePrefix="1">
      <alignment vertical="center" wrapText="1"/>
    </xf>
    <xf numFmtId="0" fontId="42" fillId="0" borderId="18" xfId="0" applyFont="1" applyBorder="1" applyAlignment="1" quotePrefix="1">
      <alignment horizontal="center" vertical="center" wrapText="1"/>
    </xf>
    <xf numFmtId="0" fontId="40" fillId="24" borderId="18" xfId="0" applyFont="1" applyFill="1" applyBorder="1" applyAlignment="1">
      <alignment/>
    </xf>
    <xf numFmtId="0" fontId="40" fillId="24" borderId="17" xfId="0" applyFont="1" applyFill="1" applyBorder="1" applyAlignment="1">
      <alignment/>
    </xf>
    <xf numFmtId="0" fontId="40" fillId="24" borderId="0" xfId="0" applyFont="1" applyFill="1" applyAlignment="1">
      <alignment/>
    </xf>
    <xf numFmtId="0" fontId="42" fillId="0" borderId="22" xfId="0" applyFont="1" applyBorder="1" applyAlignment="1" quotePrefix="1">
      <alignment horizontal="center" vertical="center" wrapText="1"/>
    </xf>
    <xf numFmtId="0" fontId="42" fillId="0" borderId="17" xfId="0" applyFont="1" applyBorder="1" applyAlignment="1" quotePrefix="1">
      <alignment horizontal="center" vertical="center" wrapText="1"/>
    </xf>
    <xf numFmtId="0" fontId="42" fillId="0" borderId="17" xfId="0" applyFont="1" applyBorder="1" applyAlignment="1">
      <alignment vertical="center" wrapText="1"/>
    </xf>
    <xf numFmtId="0" fontId="42" fillId="0" borderId="17" xfId="0" applyFont="1" applyBorder="1" applyAlignment="1">
      <alignment horizontal="justify" vertical="center" wrapText="1"/>
    </xf>
    <xf numFmtId="0" fontId="42" fillId="24" borderId="17" xfId="0" applyFont="1" applyFill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/>
    </xf>
    <xf numFmtId="0" fontId="42" fillId="0" borderId="17" xfId="0" applyFont="1" applyBorder="1" applyAlignment="1">
      <alignment horizontal="center" vertical="center"/>
    </xf>
    <xf numFmtId="0" fontId="28" fillId="0" borderId="17" xfId="0" applyFont="1" applyBorder="1" applyAlignment="1" quotePrefix="1">
      <alignment horizontal="center" vertical="center" wrapText="1"/>
    </xf>
    <xf numFmtId="9" fontId="28" fillId="0" borderId="17" xfId="62" applyFont="1" applyBorder="1" applyAlignment="1" quotePrefix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 wrapText="1"/>
    </xf>
    <xf numFmtId="1" fontId="20" fillId="0" borderId="17" xfId="0" applyNumberFormat="1" applyFont="1" applyFill="1" applyBorder="1" applyAlignment="1">
      <alignment horizontal="center" vertical="center" wrapText="1"/>
    </xf>
    <xf numFmtId="9" fontId="40" fillId="0" borderId="18" xfId="0" applyNumberFormat="1" applyFont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0" borderId="1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31" fillId="0" borderId="25" xfId="0" applyFont="1" applyBorder="1" applyAlignment="1">
      <alignment vertical="center"/>
    </xf>
    <xf numFmtId="0" fontId="21" fillId="0" borderId="16" xfId="0" applyFont="1" applyBorder="1" applyAlignment="1">
      <alignment/>
    </xf>
    <xf numFmtId="0" fontId="21" fillId="0" borderId="22" xfId="0" applyFont="1" applyBorder="1" applyAlignment="1">
      <alignment/>
    </xf>
    <xf numFmtId="40" fontId="39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167" fontId="39" fillId="0" borderId="0" xfId="0" applyNumberFormat="1" applyFont="1" applyFill="1" applyBorder="1" applyAlignment="1">
      <alignment vertical="center"/>
    </xf>
    <xf numFmtId="216" fontId="39" fillId="0" borderId="12" xfId="0" applyNumberFormat="1" applyFont="1" applyBorder="1" applyAlignment="1">
      <alignment horizontal="right" vertical="center"/>
    </xf>
    <xf numFmtId="216" fontId="39" fillId="0" borderId="0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 indent="1"/>
    </xf>
    <xf numFmtId="0" fontId="38" fillId="0" borderId="0" xfId="0" applyFont="1" applyFill="1" applyBorder="1" applyAlignment="1">
      <alignment horizontal="left" vertical="center" indent="2"/>
    </xf>
    <xf numFmtId="0" fontId="38" fillId="24" borderId="0" xfId="0" applyFont="1" applyFill="1" applyBorder="1" applyAlignment="1">
      <alignment horizontal="left" vertical="center" wrapText="1"/>
    </xf>
    <xf numFmtId="167" fontId="39" fillId="24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9" fillId="26" borderId="24" xfId="0" applyFont="1" applyFill="1" applyBorder="1" applyAlignment="1">
      <alignment horizontal="left" vertical="center" wrapText="1"/>
    </xf>
    <xf numFmtId="0" fontId="43" fillId="26" borderId="12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28" fillId="25" borderId="24" xfId="0" applyFont="1" applyFill="1" applyBorder="1" applyAlignment="1">
      <alignment horizontal="right" vertical="center" wrapText="1"/>
    </xf>
    <xf numFmtId="0" fontId="28" fillId="25" borderId="12" xfId="0" applyFont="1" applyFill="1" applyBorder="1" applyAlignment="1">
      <alignment horizontal="right" vertical="center" wrapText="1"/>
    </xf>
    <xf numFmtId="0" fontId="28" fillId="25" borderId="18" xfId="0" applyFont="1" applyFill="1" applyBorder="1" applyAlignment="1">
      <alignment horizontal="right" vertical="center" wrapText="1"/>
    </xf>
    <xf numFmtId="0" fontId="28" fillId="24" borderId="24" xfId="0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28" fillId="25" borderId="24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right" vertical="center" wrapText="1"/>
    </xf>
    <xf numFmtId="0" fontId="44" fillId="0" borderId="2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9" fillId="27" borderId="24" xfId="0" applyFont="1" applyFill="1" applyBorder="1" applyAlignment="1">
      <alignment horizontal="left" vertical="center" wrapText="1"/>
    </xf>
    <xf numFmtId="0" fontId="29" fillId="27" borderId="12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39" fillId="24" borderId="16" xfId="0" applyFont="1" applyFill="1" applyBorder="1" applyAlignment="1">
      <alignment horizontal="center" vertical="center" wrapText="1"/>
    </xf>
    <xf numFmtId="0" fontId="24" fillId="0" borderId="0" xfId="57" applyFont="1" applyFill="1" applyAlignment="1">
      <alignment horizontal="center" wrapText="1"/>
      <protection/>
    </xf>
    <xf numFmtId="0" fontId="32" fillId="0" borderId="28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32" fillId="0" borderId="21" xfId="0" applyFont="1" applyBorder="1" applyAlignment="1">
      <alignment horizontal="justify" vertical="center" wrapText="1"/>
    </xf>
    <xf numFmtId="0" fontId="32" fillId="0" borderId="27" xfId="0" applyFont="1" applyBorder="1" applyAlignment="1">
      <alignment horizontal="justify" vertical="center" wrapText="1"/>
    </xf>
    <xf numFmtId="0" fontId="32" fillId="0" borderId="29" xfId="0" applyFont="1" applyBorder="1" applyAlignment="1">
      <alignment horizontal="justify" vertical="center" wrapText="1"/>
    </xf>
    <xf numFmtId="0" fontId="32" fillId="0" borderId="20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38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2" fillId="0" borderId="34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10" xfId="52"/>
    <cellStyle name="Normal 2" xfId="53"/>
    <cellStyle name="Normal 3" xfId="54"/>
    <cellStyle name="Normal 3 3" xfId="55"/>
    <cellStyle name="Normal 4" xfId="56"/>
    <cellStyle name="Normal 5" xfId="57"/>
    <cellStyle name="Normal 6" xfId="58"/>
    <cellStyle name="Nota" xfId="59"/>
    <cellStyle name="Percent 2" xfId="60"/>
    <cellStyle name="Percent" xfId="61"/>
    <cellStyle name="Porcentagem 2" xfId="62"/>
    <cellStyle name="Saída" xfId="63"/>
    <cellStyle name="Comma" xfId="64"/>
    <cellStyle name="Comma [0]" xfId="65"/>
    <cellStyle name="Separador de milhares 2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Total 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7"/>
  <sheetViews>
    <sheetView showGridLines="0" tabSelected="1" workbookViewId="0" topLeftCell="G1">
      <selection activeCell="N17" sqref="N17"/>
    </sheetView>
  </sheetViews>
  <sheetFormatPr defaultColWidth="9.140625" defaultRowHeight="12.75"/>
  <cols>
    <col min="1" max="1" width="2.57421875" style="83" customWidth="1"/>
    <col min="2" max="5" width="9.140625" style="83" customWidth="1"/>
    <col min="6" max="6" width="10.7109375" style="83" customWidth="1"/>
    <col min="7" max="8" width="9.140625" style="84" customWidth="1"/>
    <col min="9" max="9" width="11.28125" style="83" customWidth="1"/>
    <col min="10" max="16384" width="9.140625" style="83" customWidth="1"/>
  </cols>
  <sheetData>
    <row r="1" ht="12" thickBot="1"/>
    <row r="2" spans="2:20" s="1" customFormat="1" ht="21.75" customHeight="1">
      <c r="B2" s="190" t="s">
        <v>236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</row>
    <row r="3" spans="2:20" s="1" customFormat="1" ht="21.75" customHeight="1" thickBot="1">
      <c r="B3" s="191" t="s">
        <v>208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5" spans="2:4" ht="11.25">
      <c r="B5" s="85"/>
      <c r="C5" s="86"/>
      <c r="D5" s="86"/>
    </row>
    <row r="6" spans="2:20" ht="11.25" customHeight="1">
      <c r="B6" s="192" t="s">
        <v>212</v>
      </c>
      <c r="C6" s="193" t="s">
        <v>213</v>
      </c>
      <c r="D6" s="194"/>
      <c r="E6" s="194"/>
      <c r="F6" s="193" t="s">
        <v>214</v>
      </c>
      <c r="G6" s="194"/>
      <c r="H6" s="197"/>
      <c r="I6" s="181" t="s">
        <v>215</v>
      </c>
      <c r="J6" s="186" t="s">
        <v>237</v>
      </c>
      <c r="K6" s="187"/>
      <c r="L6" s="186" t="s">
        <v>238</v>
      </c>
      <c r="M6" s="187"/>
      <c r="N6" s="186" t="s">
        <v>239</v>
      </c>
      <c r="O6" s="187"/>
      <c r="P6" s="186" t="s">
        <v>240</v>
      </c>
      <c r="Q6" s="187"/>
      <c r="R6" s="201" t="s">
        <v>293</v>
      </c>
      <c r="S6" s="201"/>
      <c r="T6" s="181" t="s">
        <v>216</v>
      </c>
    </row>
    <row r="7" spans="2:20" ht="11.25" customHeight="1">
      <c r="B7" s="192"/>
      <c r="C7" s="195"/>
      <c r="D7" s="196"/>
      <c r="E7" s="196"/>
      <c r="F7" s="198"/>
      <c r="G7" s="199"/>
      <c r="H7" s="200"/>
      <c r="I7" s="182"/>
      <c r="J7" s="188"/>
      <c r="K7" s="189"/>
      <c r="L7" s="188"/>
      <c r="M7" s="189"/>
      <c r="N7" s="188"/>
      <c r="O7" s="189"/>
      <c r="P7" s="188"/>
      <c r="Q7" s="189"/>
      <c r="R7" s="202"/>
      <c r="S7" s="202"/>
      <c r="T7" s="182"/>
    </row>
    <row r="8" spans="2:20" ht="56.25">
      <c r="B8" s="192"/>
      <c r="C8" s="88" t="s">
        <v>217</v>
      </c>
      <c r="D8" s="88" t="s">
        <v>218</v>
      </c>
      <c r="E8" s="88" t="s">
        <v>219</v>
      </c>
      <c r="F8" s="88" t="s">
        <v>220</v>
      </c>
      <c r="G8" s="88" t="s">
        <v>221</v>
      </c>
      <c r="H8" s="88" t="s">
        <v>222</v>
      </c>
      <c r="I8" s="183"/>
      <c r="J8" s="89" t="s">
        <v>223</v>
      </c>
      <c r="K8" s="90" t="s">
        <v>224</v>
      </c>
      <c r="L8" s="89" t="s">
        <v>223</v>
      </c>
      <c r="M8" s="90" t="s">
        <v>224</v>
      </c>
      <c r="N8" s="89" t="s">
        <v>223</v>
      </c>
      <c r="O8" s="90" t="s">
        <v>224</v>
      </c>
      <c r="P8" s="89" t="s">
        <v>223</v>
      </c>
      <c r="Q8" s="90" t="s">
        <v>224</v>
      </c>
      <c r="R8" s="89" t="s">
        <v>223</v>
      </c>
      <c r="S8" s="90" t="s">
        <v>224</v>
      </c>
      <c r="T8" s="183"/>
    </row>
    <row r="9" spans="2:20" ht="12.75">
      <c r="B9" s="184" t="s">
        <v>225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</row>
    <row r="10" spans="2:20" ht="15" customHeight="1">
      <c r="B10" s="91">
        <v>1</v>
      </c>
      <c r="C10" s="92"/>
      <c r="D10" s="87"/>
      <c r="E10" s="93"/>
      <c r="F10" s="93"/>
      <c r="G10" s="87"/>
      <c r="H10" s="87"/>
      <c r="I10" s="93"/>
      <c r="J10" s="94"/>
      <c r="K10" s="95"/>
      <c r="L10" s="96"/>
      <c r="M10" s="96"/>
      <c r="N10" s="96"/>
      <c r="O10" s="96"/>
      <c r="P10" s="96"/>
      <c r="Q10" s="96"/>
      <c r="R10" s="96"/>
      <c r="S10" s="96"/>
      <c r="T10" s="96"/>
    </row>
    <row r="11" spans="2:20" ht="15" customHeight="1">
      <c r="B11" s="91">
        <v>2</v>
      </c>
      <c r="C11" s="92"/>
      <c r="D11" s="87"/>
      <c r="E11" s="93"/>
      <c r="F11" s="93"/>
      <c r="G11" s="87"/>
      <c r="H11" s="87"/>
      <c r="I11" s="93"/>
      <c r="J11" s="94"/>
      <c r="K11" s="95"/>
      <c r="L11" s="96"/>
      <c r="M11" s="96"/>
      <c r="N11" s="96"/>
      <c r="O11" s="96"/>
      <c r="P11" s="96"/>
      <c r="Q11" s="96"/>
      <c r="R11" s="96"/>
      <c r="S11" s="96"/>
      <c r="T11" s="96"/>
    </row>
    <row r="12" spans="2:20" ht="15" customHeight="1">
      <c r="B12" s="91">
        <v>3</v>
      </c>
      <c r="C12" s="97"/>
      <c r="D12" s="98"/>
      <c r="E12" s="98"/>
      <c r="F12" s="99"/>
      <c r="G12" s="100"/>
      <c r="H12" s="100"/>
      <c r="I12" s="101"/>
      <c r="J12" s="102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2:20" ht="15" customHeight="1">
      <c r="B13" s="91">
        <v>4</v>
      </c>
      <c r="C13" s="103"/>
      <c r="D13" s="103"/>
      <c r="E13" s="103"/>
      <c r="F13" s="104"/>
      <c r="G13" s="105"/>
      <c r="H13" s="105"/>
      <c r="I13" s="106"/>
      <c r="J13" s="102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2:20" ht="15" customHeight="1">
      <c r="B14" s="91">
        <v>5</v>
      </c>
      <c r="C14" s="103"/>
      <c r="D14" s="103"/>
      <c r="E14" s="103"/>
      <c r="F14" s="104"/>
      <c r="G14" s="107"/>
      <c r="H14" s="107"/>
      <c r="I14" s="106"/>
      <c r="J14" s="102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2:20" ht="15" customHeight="1">
      <c r="B15" s="91">
        <v>6</v>
      </c>
      <c r="C15" s="103"/>
      <c r="D15" s="103"/>
      <c r="E15" s="108"/>
      <c r="F15" s="104"/>
      <c r="G15" s="105"/>
      <c r="H15" s="105"/>
      <c r="I15" s="106"/>
      <c r="J15" s="109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2:20" ht="15" customHeight="1">
      <c r="B16" s="91">
        <v>7</v>
      </c>
      <c r="C16" s="103"/>
      <c r="D16" s="103"/>
      <c r="E16" s="108"/>
      <c r="F16" s="104"/>
      <c r="G16" s="105"/>
      <c r="H16" s="105"/>
      <c r="I16" s="106"/>
      <c r="J16" s="109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2:20" ht="15" customHeight="1">
      <c r="B17" s="91">
        <v>8</v>
      </c>
      <c r="C17" s="103"/>
      <c r="D17" s="103"/>
      <c r="E17" s="98"/>
      <c r="F17" s="110"/>
      <c r="G17" s="111"/>
      <c r="H17" s="111"/>
      <c r="I17" s="112"/>
      <c r="J17" s="94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2:20" ht="15" customHeight="1">
      <c r="B18" s="91">
        <v>9</v>
      </c>
      <c r="C18" s="103"/>
      <c r="D18" s="103"/>
      <c r="E18" s="103"/>
      <c r="F18" s="104"/>
      <c r="G18" s="105"/>
      <c r="H18" s="105"/>
      <c r="I18" s="113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2:20" ht="15" customHeight="1">
      <c r="B19" s="91">
        <v>10</v>
      </c>
      <c r="C19" s="103"/>
      <c r="D19" s="103"/>
      <c r="E19" s="103"/>
      <c r="F19" s="104"/>
      <c r="G19" s="105"/>
      <c r="H19" s="105"/>
      <c r="I19" s="113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2:20" ht="15" customHeight="1">
      <c r="B20" s="91">
        <v>11</v>
      </c>
      <c r="C20" s="103"/>
      <c r="D20" s="103"/>
      <c r="E20" s="103"/>
      <c r="F20" s="114"/>
      <c r="G20" s="115"/>
      <c r="H20" s="115"/>
      <c r="I20" s="113"/>
      <c r="J20" s="94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2:20" ht="15" customHeight="1">
      <c r="B21" s="91">
        <v>12</v>
      </c>
      <c r="C21" s="103"/>
      <c r="D21" s="103"/>
      <c r="E21" s="103"/>
      <c r="F21" s="114"/>
      <c r="G21" s="116"/>
      <c r="H21" s="116"/>
      <c r="I21" s="113"/>
      <c r="J21" s="94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2:20" s="121" customFormat="1" ht="15" customHeight="1">
      <c r="B22" s="91">
        <v>13</v>
      </c>
      <c r="C22" s="103"/>
      <c r="D22" s="103"/>
      <c r="E22" s="98"/>
      <c r="F22" s="117"/>
      <c r="G22" s="118"/>
      <c r="H22" s="118"/>
      <c r="I22" s="113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</row>
    <row r="23" spans="2:20" s="121" customFormat="1" ht="15" customHeight="1">
      <c r="B23" s="91">
        <v>14</v>
      </c>
      <c r="C23" s="103"/>
      <c r="D23" s="103"/>
      <c r="E23" s="98"/>
      <c r="F23" s="117"/>
      <c r="G23" s="122"/>
      <c r="H23" s="122"/>
      <c r="I23" s="113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2:20" s="121" customFormat="1" ht="15" customHeight="1">
      <c r="B24" s="91">
        <v>15</v>
      </c>
      <c r="C24" s="103"/>
      <c r="D24" s="103"/>
      <c r="E24" s="98"/>
      <c r="F24" s="99"/>
      <c r="G24" s="123"/>
      <c r="H24" s="123"/>
      <c r="I24" s="113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</row>
    <row r="25" spans="2:20" s="121" customFormat="1" ht="15" customHeight="1">
      <c r="B25" s="91">
        <v>16</v>
      </c>
      <c r="C25" s="103"/>
      <c r="D25" s="103"/>
      <c r="E25" s="98"/>
      <c r="F25" s="99"/>
      <c r="G25" s="123"/>
      <c r="H25" s="123"/>
      <c r="I25" s="113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</row>
    <row r="26" spans="2:20" s="121" customFormat="1" ht="15" customHeight="1">
      <c r="B26" s="91">
        <v>17</v>
      </c>
      <c r="C26" s="103"/>
      <c r="D26" s="103"/>
      <c r="E26" s="98"/>
      <c r="F26" s="99"/>
      <c r="G26" s="123"/>
      <c r="H26" s="123"/>
      <c r="I26" s="113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</row>
    <row r="27" spans="2:20" s="121" customFormat="1" ht="15" customHeight="1">
      <c r="B27" s="91">
        <v>18</v>
      </c>
      <c r="C27" s="103"/>
      <c r="D27" s="103"/>
      <c r="E27" s="98"/>
      <c r="F27" s="124"/>
      <c r="G27" s="98"/>
      <c r="H27" s="98"/>
      <c r="I27" s="113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</row>
    <row r="28" spans="2:20" s="121" customFormat="1" ht="15" customHeight="1">
      <c r="B28" s="91">
        <v>19</v>
      </c>
      <c r="C28" s="97"/>
      <c r="D28" s="98"/>
      <c r="E28" s="125"/>
      <c r="F28" s="99"/>
      <c r="G28" s="123"/>
      <c r="H28" s="123"/>
      <c r="I28" s="126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2:20" s="121" customFormat="1" ht="15" customHeight="1">
      <c r="B29" s="91">
        <v>20</v>
      </c>
      <c r="C29" s="97"/>
      <c r="D29" s="98"/>
      <c r="E29" s="125"/>
      <c r="F29" s="127"/>
      <c r="G29" s="128"/>
      <c r="H29" s="128"/>
      <c r="I29" s="126"/>
      <c r="J29" s="119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2:20" s="121" customFormat="1" ht="15" customHeight="1">
      <c r="B30" s="91">
        <v>21</v>
      </c>
      <c r="C30" s="97"/>
      <c r="D30" s="98"/>
      <c r="E30" s="125"/>
      <c r="F30" s="124"/>
      <c r="G30" s="98"/>
      <c r="H30" s="98"/>
      <c r="I30" s="126"/>
      <c r="J30" s="119"/>
      <c r="K30" s="120"/>
      <c r="L30" s="120"/>
      <c r="M30" s="120"/>
      <c r="N30" s="120"/>
      <c r="O30" s="120"/>
      <c r="P30" s="120"/>
      <c r="Q30" s="120"/>
      <c r="R30" s="120"/>
      <c r="S30" s="120"/>
      <c r="T30" s="120"/>
    </row>
    <row r="31" spans="2:20" s="121" customFormat="1" ht="15" customHeight="1">
      <c r="B31" s="91">
        <v>22</v>
      </c>
      <c r="C31" s="97"/>
      <c r="D31" s="98"/>
      <c r="E31" s="98"/>
      <c r="F31" s="99"/>
      <c r="G31" s="123"/>
      <c r="H31" s="123"/>
      <c r="I31" s="112"/>
      <c r="J31" s="119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2:20" s="121" customFormat="1" ht="15" customHeight="1">
      <c r="B32" s="91">
        <v>23</v>
      </c>
      <c r="C32" s="97"/>
      <c r="D32" s="98"/>
      <c r="E32" s="98"/>
      <c r="F32" s="99"/>
      <c r="G32" s="123"/>
      <c r="H32" s="123"/>
      <c r="I32" s="112"/>
      <c r="J32" s="119"/>
      <c r="K32" s="120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2:20" s="121" customFormat="1" ht="15" customHeight="1">
      <c r="B33" s="91">
        <v>24</v>
      </c>
      <c r="C33" s="97"/>
      <c r="D33" s="98"/>
      <c r="E33" s="98"/>
      <c r="F33" s="99"/>
      <c r="G33" s="123"/>
      <c r="H33" s="123"/>
      <c r="I33" s="112"/>
      <c r="J33" s="119"/>
      <c r="K33" s="120"/>
      <c r="L33" s="120"/>
      <c r="M33" s="120"/>
      <c r="N33" s="120"/>
      <c r="O33" s="120"/>
      <c r="P33" s="120"/>
      <c r="Q33" s="120"/>
      <c r="R33" s="120"/>
      <c r="S33" s="120"/>
      <c r="T33" s="120"/>
    </row>
    <row r="34" spans="2:20" s="121" customFormat="1" ht="15" customHeight="1">
      <c r="B34" s="169" t="s">
        <v>226</v>
      </c>
      <c r="C34" s="170"/>
      <c r="D34" s="170"/>
      <c r="E34" s="170"/>
      <c r="F34" s="170"/>
      <c r="G34" s="171"/>
      <c r="H34" s="129">
        <f>SUM(H10:H33)</f>
        <v>0</v>
      </c>
      <c r="I34" s="172" t="s">
        <v>227</v>
      </c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4"/>
    </row>
    <row r="35" spans="2:20" s="121" customFormat="1" ht="15" customHeight="1">
      <c r="B35" s="175" t="s">
        <v>228</v>
      </c>
      <c r="C35" s="176"/>
      <c r="D35" s="176"/>
      <c r="E35" s="176"/>
      <c r="F35" s="176"/>
      <c r="G35" s="176"/>
      <c r="H35" s="130" t="e">
        <f>#REF!/H34</f>
        <v>#REF!</v>
      </c>
      <c r="I35" s="177" t="s">
        <v>229</v>
      </c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</row>
    <row r="36" spans="2:20" ht="11.25">
      <c r="B36" s="166" t="s">
        <v>230</v>
      </c>
      <c r="C36" s="167"/>
      <c r="D36" s="167"/>
      <c r="E36" s="167"/>
      <c r="F36" s="167"/>
      <c r="G36" s="167"/>
      <c r="H36" s="167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</row>
    <row r="37" spans="2:20" ht="13.5" customHeight="1">
      <c r="B37" s="92">
        <f>B33+1</f>
        <v>25</v>
      </c>
      <c r="C37" s="131"/>
      <c r="D37" s="92"/>
      <c r="E37" s="92"/>
      <c r="F37" s="132"/>
      <c r="G37" s="133"/>
      <c r="H37" s="92"/>
      <c r="I37" s="92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2:20" ht="13.5" customHeight="1">
      <c r="B38" s="92">
        <f>B37+1</f>
        <v>26</v>
      </c>
      <c r="C38" s="135"/>
      <c r="D38" s="136"/>
      <c r="E38" s="137"/>
      <c r="F38" s="132"/>
      <c r="G38" s="133"/>
      <c r="H38" s="92"/>
      <c r="I38" s="138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2:20" ht="13.5" customHeight="1">
      <c r="B39" s="92">
        <f>B37+1</f>
        <v>26</v>
      </c>
      <c r="C39" s="135"/>
      <c r="D39" s="136"/>
      <c r="E39" s="137"/>
      <c r="F39" s="132"/>
      <c r="G39" s="137"/>
      <c r="H39" s="137"/>
      <c r="I39" s="138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</row>
    <row r="40" spans="2:20" ht="13.5" customHeight="1">
      <c r="B40" s="92">
        <f>B39+1</f>
        <v>27</v>
      </c>
      <c r="C40" s="92"/>
      <c r="D40" s="92"/>
      <c r="E40" s="132"/>
      <c r="F40" s="132"/>
      <c r="G40" s="92"/>
      <c r="H40" s="92"/>
      <c r="I40" s="92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2:20" ht="13.5" customHeight="1">
      <c r="B41" s="92">
        <f>B39+1</f>
        <v>27</v>
      </c>
      <c r="C41" s="135"/>
      <c r="D41" s="139"/>
      <c r="E41" s="140"/>
      <c r="F41" s="132"/>
      <c r="G41" s="92"/>
      <c r="H41" s="92"/>
      <c r="I41" s="141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2:20" ht="13.5" customHeight="1">
      <c r="B42" s="92">
        <f>B41+1</f>
        <v>28</v>
      </c>
      <c r="C42" s="135"/>
      <c r="D42" s="139"/>
      <c r="E42" s="92"/>
      <c r="F42" s="132"/>
      <c r="G42" s="92"/>
      <c r="H42" s="92"/>
      <c r="I42" s="138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</row>
    <row r="43" spans="2:20" ht="13.5" customHeight="1">
      <c r="B43" s="92">
        <f>B41+1</f>
        <v>28</v>
      </c>
      <c r="C43" s="135"/>
      <c r="D43" s="139"/>
      <c r="E43" s="92"/>
      <c r="F43" s="132"/>
      <c r="G43" s="92"/>
      <c r="H43" s="92"/>
      <c r="I43" s="138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spans="2:20" ht="13.5" customHeight="1">
      <c r="B44" s="92">
        <f>B43+1</f>
        <v>29</v>
      </c>
      <c r="C44" s="135"/>
      <c r="D44" s="139"/>
      <c r="E44" s="140"/>
      <c r="F44" s="132"/>
      <c r="G44" s="92"/>
      <c r="H44" s="92"/>
      <c r="I44" s="138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</row>
    <row r="45" spans="2:20" s="121" customFormat="1" ht="13.5" customHeight="1">
      <c r="B45" s="92">
        <f>B43+1</f>
        <v>29</v>
      </c>
      <c r="C45" s="135"/>
      <c r="D45" s="139"/>
      <c r="E45" s="139"/>
      <c r="F45" s="132"/>
      <c r="G45" s="142"/>
      <c r="H45" s="142"/>
      <c r="I45" s="138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</row>
    <row r="46" spans="2:20" s="121" customFormat="1" ht="13.5" customHeight="1">
      <c r="B46" s="92">
        <f>B45+1</f>
        <v>30</v>
      </c>
      <c r="C46" s="139"/>
      <c r="D46" s="139"/>
      <c r="E46" s="139"/>
      <c r="F46" s="92"/>
      <c r="G46" s="142"/>
      <c r="H46" s="142"/>
      <c r="I46" s="141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</row>
    <row r="47" spans="2:20" ht="13.5" customHeight="1">
      <c r="B47" s="92">
        <f>B45+1</f>
        <v>30</v>
      </c>
      <c r="C47" s="135"/>
      <c r="D47" s="139"/>
      <c r="E47" s="143"/>
      <c r="F47" s="132"/>
      <c r="G47" s="92"/>
      <c r="H47" s="92"/>
      <c r="I47" s="138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</row>
    <row r="48" spans="2:20" ht="13.5" customHeight="1">
      <c r="B48" s="92">
        <f>B47+1</f>
        <v>31</v>
      </c>
      <c r="C48" s="135"/>
      <c r="D48" s="139"/>
      <c r="E48" s="92"/>
      <c r="F48" s="132"/>
      <c r="G48" s="92"/>
      <c r="H48" s="92"/>
      <c r="I48" s="138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</row>
    <row r="49" spans="2:20" s="144" customFormat="1" ht="13.5" customHeight="1">
      <c r="B49" s="92">
        <f>B47+1</f>
        <v>31</v>
      </c>
      <c r="C49" s="135"/>
      <c r="D49" s="139"/>
      <c r="E49" s="92"/>
      <c r="F49" s="132"/>
      <c r="G49" s="92"/>
      <c r="H49" s="92"/>
      <c r="I49" s="138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</row>
    <row r="50" spans="2:20" ht="13.5" customHeight="1">
      <c r="B50" s="92">
        <f>B49+1</f>
        <v>32</v>
      </c>
      <c r="C50" s="135"/>
      <c r="D50" s="139"/>
      <c r="E50" s="92"/>
      <c r="F50" s="92"/>
      <c r="G50" s="92"/>
      <c r="H50" s="92"/>
      <c r="I50" s="92"/>
      <c r="J50" s="145"/>
      <c r="K50" s="146"/>
      <c r="L50" s="146"/>
      <c r="M50" s="145"/>
      <c r="N50" s="145"/>
      <c r="O50" s="145"/>
      <c r="P50" s="146"/>
      <c r="Q50" s="146"/>
      <c r="R50" s="145"/>
      <c r="S50" s="145"/>
      <c r="T50" s="145"/>
    </row>
    <row r="51" spans="2:20" ht="13.5" customHeight="1">
      <c r="B51" s="92">
        <f>B49+1</f>
        <v>32</v>
      </c>
      <c r="C51" s="135"/>
      <c r="D51" s="139"/>
      <c r="E51" s="92"/>
      <c r="F51" s="92"/>
      <c r="G51" s="92"/>
      <c r="H51" s="92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</row>
    <row r="52" spans="2:20" ht="13.5" customHeight="1">
      <c r="B52" s="92">
        <f>B51+1</f>
        <v>33</v>
      </c>
      <c r="C52" s="135"/>
      <c r="D52" s="139"/>
      <c r="E52" s="140"/>
      <c r="F52" s="132"/>
      <c r="G52" s="92"/>
      <c r="H52" s="92"/>
      <c r="I52" s="138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</row>
    <row r="53" spans="2:20" ht="13.5" customHeight="1">
      <c r="B53" s="92">
        <f>B51+1</f>
        <v>33</v>
      </c>
      <c r="C53" s="135"/>
      <c r="D53" s="139"/>
      <c r="E53" s="92"/>
      <c r="F53" s="147"/>
      <c r="G53" s="92"/>
      <c r="H53" s="92"/>
      <c r="I53" s="138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</row>
    <row r="54" spans="2:20" ht="13.5" customHeight="1">
      <c r="B54" s="92">
        <f>B53+1</f>
        <v>34</v>
      </c>
      <c r="C54" s="135"/>
      <c r="D54" s="139"/>
      <c r="E54" s="92"/>
      <c r="F54" s="147"/>
      <c r="G54" s="92"/>
      <c r="H54" s="92"/>
      <c r="I54" s="138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</row>
    <row r="55" spans="2:20" s="121" customFormat="1" ht="15" customHeight="1">
      <c r="B55" s="169" t="s">
        <v>231</v>
      </c>
      <c r="C55" s="170"/>
      <c r="D55" s="170"/>
      <c r="E55" s="170"/>
      <c r="F55" s="170"/>
      <c r="G55" s="171"/>
      <c r="H55" s="129">
        <f>SUM(H37:H54)</f>
        <v>0</v>
      </c>
      <c r="I55" s="172" t="s">
        <v>232</v>
      </c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4"/>
    </row>
    <row r="56" spans="2:20" s="121" customFormat="1" ht="15" customHeight="1">
      <c r="B56" s="175" t="s">
        <v>233</v>
      </c>
      <c r="C56" s="176"/>
      <c r="D56" s="176"/>
      <c r="E56" s="176"/>
      <c r="F56" s="176"/>
      <c r="G56" s="176"/>
      <c r="H56" s="130" t="e">
        <f>#REF!/H55</f>
        <v>#REF!</v>
      </c>
      <c r="I56" s="177" t="s">
        <v>234</v>
      </c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2:8" ht="15" customHeight="1">
      <c r="B57" s="178" t="s">
        <v>235</v>
      </c>
      <c r="C57" s="179"/>
      <c r="D57" s="179"/>
      <c r="E57" s="179"/>
      <c r="F57" s="179"/>
      <c r="G57" s="180"/>
      <c r="H57" s="148" t="e">
        <f>(#REF!*0.7)+(#REF!*0.3)</f>
        <v>#REF!</v>
      </c>
    </row>
  </sheetData>
  <sheetProtection/>
  <mergeCells count="23">
    <mergeCell ref="B2:T2"/>
    <mergeCell ref="B3:T3"/>
    <mergeCell ref="B6:B8"/>
    <mergeCell ref="C6:E7"/>
    <mergeCell ref="F6:H7"/>
    <mergeCell ref="I6:I8"/>
    <mergeCell ref="J6:K7"/>
    <mergeCell ref="L6:M7"/>
    <mergeCell ref="P6:Q7"/>
    <mergeCell ref="R6:S7"/>
    <mergeCell ref="T6:T8"/>
    <mergeCell ref="B9:T9"/>
    <mergeCell ref="B34:G34"/>
    <mergeCell ref="I34:T34"/>
    <mergeCell ref="B35:G35"/>
    <mergeCell ref="I35:T35"/>
    <mergeCell ref="N6:O7"/>
    <mergeCell ref="B36:T36"/>
    <mergeCell ref="B55:G55"/>
    <mergeCell ref="I55:T55"/>
    <mergeCell ref="B56:G56"/>
    <mergeCell ref="I56:T56"/>
    <mergeCell ref="B57:G5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H53"/>
  <sheetViews>
    <sheetView showGridLines="0" zoomScalePageLayoutView="70" workbookViewId="0" topLeftCell="A1">
      <selection activeCell="B16" sqref="B16"/>
    </sheetView>
  </sheetViews>
  <sheetFormatPr defaultColWidth="9.140625" defaultRowHeight="12.75"/>
  <cols>
    <col min="1" max="1" width="2.57421875" style="1" customWidth="1"/>
    <col min="2" max="2" width="46.140625" style="1" customWidth="1"/>
    <col min="3" max="3" width="14.8515625" style="1" customWidth="1"/>
    <col min="4" max="4" width="14.57421875" style="1" customWidth="1"/>
    <col min="5" max="5" width="38.7109375" style="1" customWidth="1"/>
    <col min="6" max="6" width="14.8515625" style="1" customWidth="1"/>
    <col min="7" max="7" width="1.421875" style="1" customWidth="1"/>
    <col min="8" max="16384" width="9.140625" style="1" customWidth="1"/>
  </cols>
  <sheetData>
    <row r="1" spans="1:5" ht="12.75">
      <c r="A1" s="149" t="s">
        <v>241</v>
      </c>
      <c r="B1" s="82"/>
      <c r="C1" s="150"/>
      <c r="D1" s="150"/>
      <c r="E1" s="151"/>
    </row>
    <row r="2" spans="1:5" ht="29.25" customHeight="1">
      <c r="A2" s="205" t="s">
        <v>242</v>
      </c>
      <c r="B2" s="206"/>
      <c r="C2" s="206"/>
      <c r="D2" s="206"/>
      <c r="E2" s="207"/>
    </row>
    <row r="3" spans="1:5" ht="29.25" customHeight="1">
      <c r="A3" s="205" t="s">
        <v>243</v>
      </c>
      <c r="B3" s="206"/>
      <c r="C3" s="206"/>
      <c r="D3" s="206"/>
      <c r="E3" s="207"/>
    </row>
    <row r="4" spans="1:5" ht="29.25" customHeight="1">
      <c r="A4" s="208" t="s">
        <v>244</v>
      </c>
      <c r="B4" s="209"/>
      <c r="C4" s="209"/>
      <c r="D4" s="209"/>
      <c r="E4" s="210"/>
    </row>
    <row r="6" ht="13.5" thickBot="1">
      <c r="H6" s="2"/>
    </row>
    <row r="7" spans="2:8" ht="21.75" customHeight="1">
      <c r="B7" s="190" t="s">
        <v>236</v>
      </c>
      <c r="C7" s="190"/>
      <c r="D7" s="190"/>
      <c r="E7" s="190"/>
      <c r="F7" s="190"/>
      <c r="G7" s="190"/>
      <c r="H7" s="2"/>
    </row>
    <row r="8" spans="2:8" ht="21.75" customHeight="1" thickBot="1">
      <c r="B8" s="211" t="s">
        <v>204</v>
      </c>
      <c r="C8" s="211"/>
      <c r="D8" s="211"/>
      <c r="E8" s="211"/>
      <c r="F8" s="211"/>
      <c r="G8" s="211"/>
      <c r="H8" s="2"/>
    </row>
    <row r="9" spans="2:8" ht="21.75" customHeight="1">
      <c r="B9" s="12"/>
      <c r="C9" s="12"/>
      <c r="D9" s="12"/>
      <c r="E9" s="12"/>
      <c r="F9" s="12"/>
      <c r="G9" s="12"/>
      <c r="H9" s="2"/>
    </row>
    <row r="10" spans="2:6" ht="12.75">
      <c r="B10" s="203" t="s">
        <v>245</v>
      </c>
      <c r="C10" s="203"/>
      <c r="E10" s="203" t="s">
        <v>246</v>
      </c>
      <c r="F10" s="203"/>
    </row>
    <row r="11" spans="2:6" ht="17.25" customHeight="1">
      <c r="B11" s="64" t="s">
        <v>247</v>
      </c>
      <c r="C11" s="152">
        <v>0</v>
      </c>
      <c r="E11" s="64" t="s">
        <v>248</v>
      </c>
      <c r="F11" s="68">
        <v>0</v>
      </c>
    </row>
    <row r="12" spans="2:6" ht="18.75" customHeight="1">
      <c r="B12" s="64" t="s">
        <v>249</v>
      </c>
      <c r="C12" s="152">
        <f>SUM(C13:C17)</f>
        <v>0</v>
      </c>
      <c r="E12" s="64" t="s">
        <v>250</v>
      </c>
      <c r="F12" s="68">
        <v>0</v>
      </c>
    </row>
    <row r="13" spans="2:6" ht="14.25" customHeight="1">
      <c r="B13" s="153" t="s">
        <v>251</v>
      </c>
      <c r="C13" s="68">
        <v>0</v>
      </c>
      <c r="E13" s="154" t="s">
        <v>252</v>
      </c>
      <c r="F13" s="65">
        <f>C19+C22-F12</f>
        <v>0</v>
      </c>
    </row>
    <row r="14" spans="2:6" ht="14.25" customHeight="1">
      <c r="B14" s="153" t="s">
        <v>253</v>
      </c>
      <c r="C14" s="68"/>
      <c r="E14" s="155"/>
      <c r="F14" s="156"/>
    </row>
    <row r="15" spans="2:6" ht="12.75">
      <c r="B15" s="153" t="s">
        <v>156</v>
      </c>
      <c r="C15" s="68">
        <v>0</v>
      </c>
      <c r="E15" s="153"/>
      <c r="F15" s="68"/>
    </row>
    <row r="16" spans="2:6" ht="12.75">
      <c r="B16" s="153" t="s">
        <v>254</v>
      </c>
      <c r="C16" s="68">
        <v>0</v>
      </c>
      <c r="E16" s="153"/>
      <c r="F16" s="68"/>
    </row>
    <row r="17" spans="2:6" ht="12.75">
      <c r="B17" s="153" t="s">
        <v>255</v>
      </c>
      <c r="C17" s="68">
        <v>0</v>
      </c>
      <c r="E17" s="153"/>
      <c r="F17" s="68"/>
    </row>
    <row r="18" spans="2:6" ht="12.75">
      <c r="B18" s="154" t="s">
        <v>256</v>
      </c>
      <c r="C18" s="157">
        <f>C11+C12</f>
        <v>0</v>
      </c>
      <c r="E18" s="155"/>
      <c r="F18" s="158"/>
    </row>
    <row r="19" spans="2:6" ht="24.75" customHeight="1">
      <c r="B19" s="64" t="s">
        <v>257</v>
      </c>
      <c r="C19" s="152">
        <f>SUM(C22:C25)</f>
        <v>0</v>
      </c>
      <c r="E19" s="64"/>
      <c r="F19" s="152"/>
    </row>
    <row r="20" spans="2:6" ht="14.25" customHeight="1">
      <c r="B20" s="159" t="s">
        <v>258</v>
      </c>
      <c r="C20" s="152">
        <v>0</v>
      </c>
      <c r="E20" s="64"/>
      <c r="F20" s="152"/>
    </row>
    <row r="21" spans="2:6" ht="14.25" customHeight="1">
      <c r="B21" s="160" t="s">
        <v>259</v>
      </c>
      <c r="C21" s="68">
        <v>0</v>
      </c>
      <c r="E21" s="64"/>
      <c r="F21" s="152"/>
    </row>
    <row r="22" spans="2:3" ht="14.25" customHeight="1">
      <c r="B22" s="160" t="s">
        <v>260</v>
      </c>
      <c r="C22" s="68">
        <v>0</v>
      </c>
    </row>
    <row r="23" spans="2:6" ht="14.25" customHeight="1">
      <c r="B23" s="159" t="s">
        <v>261</v>
      </c>
      <c r="C23" s="152">
        <v>0</v>
      </c>
      <c r="E23" s="153"/>
      <c r="F23" s="68"/>
    </row>
    <row r="24" spans="2:6" ht="14.25" customHeight="1">
      <c r="B24" s="160" t="s">
        <v>259</v>
      </c>
      <c r="C24" s="68">
        <v>0</v>
      </c>
      <c r="E24" s="153"/>
      <c r="F24" s="68"/>
    </row>
    <row r="25" spans="2:6" ht="14.25" customHeight="1">
      <c r="B25" s="160" t="s">
        <v>260</v>
      </c>
      <c r="C25" s="68">
        <v>0</v>
      </c>
      <c r="E25" s="64"/>
      <c r="F25" s="69"/>
    </row>
    <row r="26" spans="2:6" ht="12.75">
      <c r="B26" s="154" t="s">
        <v>262</v>
      </c>
      <c r="C26" s="65">
        <f>C11+C12-C19</f>
        <v>0</v>
      </c>
      <c r="E26" s="154" t="s">
        <v>263</v>
      </c>
      <c r="F26" s="65">
        <f>C26-F13</f>
        <v>0</v>
      </c>
    </row>
    <row r="27" spans="5:6" ht="21.75" customHeight="1">
      <c r="E27" s="2"/>
      <c r="F27" s="2"/>
    </row>
    <row r="28" spans="2:6" ht="15" customHeight="1">
      <c r="B28" s="203" t="s">
        <v>264</v>
      </c>
      <c r="C28" s="203"/>
      <c r="E28" s="2"/>
      <c r="F28" s="2"/>
    </row>
    <row r="29" spans="2:6" ht="12" customHeight="1">
      <c r="B29" s="161" t="s">
        <v>265</v>
      </c>
      <c r="C29" s="162">
        <f>C26</f>
        <v>0</v>
      </c>
      <c r="E29" s="2"/>
      <c r="F29" s="2"/>
    </row>
    <row r="30" spans="2:3" ht="12" customHeight="1">
      <c r="B30" s="163" t="s">
        <v>266</v>
      </c>
      <c r="C30" s="152">
        <v>0</v>
      </c>
    </row>
    <row r="31" spans="2:6" ht="15" customHeight="1">
      <c r="B31" s="160" t="s">
        <v>267</v>
      </c>
      <c r="C31" s="68">
        <v>0</v>
      </c>
      <c r="E31" s="155"/>
      <c r="F31" s="156"/>
    </row>
    <row r="32" spans="2:6" ht="15" customHeight="1">
      <c r="B32" s="160" t="s">
        <v>268</v>
      </c>
      <c r="C32" s="68">
        <v>0</v>
      </c>
      <c r="E32" s="155"/>
      <c r="F32" s="156"/>
    </row>
    <row r="33" spans="2:6" ht="12.75">
      <c r="B33" s="164" t="s">
        <v>269</v>
      </c>
      <c r="C33" s="65">
        <f>C10+C11-C30</f>
        <v>0</v>
      </c>
      <c r="E33" s="165"/>
      <c r="F33" s="165"/>
    </row>
    <row r="34" spans="2:6" ht="12.75">
      <c r="B34" s="76"/>
      <c r="C34" s="76"/>
      <c r="E34" s="165"/>
      <c r="F34" s="165"/>
    </row>
    <row r="35" spans="2:4" ht="25.5" customHeight="1">
      <c r="B35" s="204" t="s">
        <v>165</v>
      </c>
      <c r="C35" s="204"/>
      <c r="D35" s="204"/>
    </row>
    <row r="36" spans="2:3" ht="12.75">
      <c r="B36" s="72" t="s">
        <v>166</v>
      </c>
      <c r="C36" s="72"/>
    </row>
    <row r="37" spans="2:4" ht="12.75" customHeight="1">
      <c r="B37" s="70" t="s">
        <v>167</v>
      </c>
      <c r="C37" s="70"/>
      <c r="D37" s="71">
        <v>0</v>
      </c>
    </row>
    <row r="38" spans="2:4" ht="12.75">
      <c r="B38" s="70" t="s">
        <v>168</v>
      </c>
      <c r="C38" s="70"/>
      <c r="D38" s="71">
        <v>0</v>
      </c>
    </row>
    <row r="39" spans="2:4" ht="12.75">
      <c r="B39" s="70" t="s">
        <v>169</v>
      </c>
      <c r="C39" s="70"/>
      <c r="D39" s="71">
        <v>0</v>
      </c>
    </row>
    <row r="40" spans="2:5" ht="13.5" thickBot="1">
      <c r="B40" s="70"/>
      <c r="C40" s="70"/>
      <c r="D40" s="70"/>
      <c r="E40" s="75"/>
    </row>
    <row r="41" spans="2:5" ht="13.5" thickBot="1">
      <c r="B41" s="73" t="s">
        <v>170</v>
      </c>
      <c r="C41" s="73"/>
      <c r="D41" s="73"/>
      <c r="E41" s="75"/>
    </row>
    <row r="42" spans="2:5" ht="12.75">
      <c r="B42" s="70"/>
      <c r="C42" s="70"/>
      <c r="D42" s="70"/>
      <c r="E42" s="71"/>
    </row>
    <row r="43" spans="2:3" ht="12.75">
      <c r="B43" s="72" t="s">
        <v>171</v>
      </c>
      <c r="C43" s="72"/>
    </row>
    <row r="44" spans="2:4" ht="12.75">
      <c r="B44" s="70" t="s">
        <v>172</v>
      </c>
      <c r="C44" s="70"/>
      <c r="D44" s="71">
        <v>0</v>
      </c>
    </row>
    <row r="45" spans="2:4" ht="12.75">
      <c r="B45" s="70" t="s">
        <v>173</v>
      </c>
      <c r="C45" s="70"/>
      <c r="D45" s="71">
        <v>0</v>
      </c>
    </row>
    <row r="46" spans="2:5" ht="13.5" thickBot="1">
      <c r="B46" s="70"/>
      <c r="C46" s="70"/>
      <c r="D46" s="70"/>
      <c r="E46" s="71"/>
    </row>
    <row r="47" spans="2:5" ht="13.5" thickBot="1">
      <c r="B47" s="73" t="s">
        <v>174</v>
      </c>
      <c r="C47" s="73"/>
      <c r="D47" s="73"/>
      <c r="E47" s="74"/>
    </row>
    <row r="48" ht="12.75">
      <c r="E48" s="71"/>
    </row>
    <row r="49" ht="12.75">
      <c r="E49" s="70"/>
    </row>
    <row r="52" ht="12.75">
      <c r="E52" s="70"/>
    </row>
    <row r="53" ht="12.75">
      <c r="E53" s="74"/>
    </row>
  </sheetData>
  <sheetProtection/>
  <mergeCells count="9">
    <mergeCell ref="B28:C28"/>
    <mergeCell ref="B35:D35"/>
    <mergeCell ref="A2:E2"/>
    <mergeCell ref="A3:E3"/>
    <mergeCell ref="A4:E4"/>
    <mergeCell ref="B7:G7"/>
    <mergeCell ref="B8:G8"/>
    <mergeCell ref="B10:C10"/>
    <mergeCell ref="E10:F10"/>
  </mergeCells>
  <printOptions/>
  <pageMargins left="0.75" right="0.75" top="1.5666666666666667" bottom="1" header="0.25833333333333336" footer="0.492125985"/>
  <pageSetup fitToHeight="1" fitToWidth="1" horizontalDpi="600" verticalDpi="600" orientation="portrait" paperSize="9" scale="67" r:id="rId2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&amp;CPage &amp;P&amp;RAnexo XIV Relatório de Prestação de Contas Trimestral - anexos.xls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2:J56"/>
  <sheetViews>
    <sheetView showGridLines="0" zoomScalePageLayoutView="85" workbookViewId="0" topLeftCell="A1">
      <selection activeCell="C1" sqref="C1:F16384"/>
    </sheetView>
  </sheetViews>
  <sheetFormatPr defaultColWidth="2.00390625" defaultRowHeight="12.75"/>
  <cols>
    <col min="1" max="1" width="5.28125" style="1" customWidth="1"/>
    <col min="2" max="2" width="47.7109375" style="1" customWidth="1"/>
    <col min="3" max="6" width="15.28125" style="1" customWidth="1"/>
    <col min="7" max="8" width="20.7109375" style="1" customWidth="1"/>
    <col min="9" max="16384" width="2.00390625" style="1" customWidth="1"/>
  </cols>
  <sheetData>
    <row r="2" spans="1:9" ht="12.75">
      <c r="A2" s="220"/>
      <c r="B2" s="220"/>
      <c r="C2" s="220"/>
      <c r="D2" s="220"/>
      <c r="E2" s="220"/>
      <c r="F2" s="220"/>
      <c r="G2" s="220"/>
      <c r="H2" s="220"/>
      <c r="I2" s="3"/>
    </row>
    <row r="3" spans="1:9" ht="12.75">
      <c r="A3" s="76"/>
      <c r="B3" s="76"/>
      <c r="C3" s="76"/>
      <c r="D3" s="76"/>
      <c r="E3" s="76"/>
      <c r="F3" s="76"/>
      <c r="G3" s="76"/>
      <c r="H3" s="76"/>
      <c r="I3" s="3"/>
    </row>
    <row r="4" spans="1:9" ht="12.75">
      <c r="A4" s="76"/>
      <c r="B4" s="76"/>
      <c r="C4" s="76"/>
      <c r="D4" s="76"/>
      <c r="E4" s="76"/>
      <c r="F4" s="76"/>
      <c r="G4" s="76"/>
      <c r="H4" s="76"/>
      <c r="I4" s="3"/>
    </row>
    <row r="5" ht="13.5" thickBot="1">
      <c r="I5" s="2"/>
    </row>
    <row r="6" spans="1:9" ht="21.75" customHeight="1">
      <c r="A6" s="190" t="s">
        <v>211</v>
      </c>
      <c r="B6" s="190"/>
      <c r="C6" s="190"/>
      <c r="D6" s="190"/>
      <c r="E6" s="190"/>
      <c r="F6" s="190"/>
      <c r="G6" s="190"/>
      <c r="H6" s="190"/>
      <c r="I6" s="2"/>
    </row>
    <row r="7" spans="1:9" ht="21.75" customHeight="1" thickBot="1">
      <c r="A7" s="211" t="s">
        <v>209</v>
      </c>
      <c r="B7" s="211"/>
      <c r="C7" s="211"/>
      <c r="D7" s="211"/>
      <c r="E7" s="211"/>
      <c r="F7" s="211"/>
      <c r="G7" s="211"/>
      <c r="H7" s="211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3.5" thickBot="1">
      <c r="A9" s="2"/>
      <c r="B9" s="2"/>
      <c r="C9" s="2"/>
      <c r="D9" s="2"/>
      <c r="E9" s="2"/>
      <c r="F9" s="2"/>
      <c r="G9" s="2"/>
      <c r="H9" s="2"/>
      <c r="I9" s="2"/>
    </row>
    <row r="10" spans="1:10" ht="31.5" customHeight="1" thickBot="1">
      <c r="A10" s="190" t="s">
        <v>197</v>
      </c>
      <c r="B10" s="213"/>
      <c r="C10" s="218" t="s">
        <v>273</v>
      </c>
      <c r="D10" s="218" t="s">
        <v>274</v>
      </c>
      <c r="E10" s="218" t="s">
        <v>275</v>
      </c>
      <c r="F10" s="218" t="s">
        <v>276</v>
      </c>
      <c r="G10" s="216" t="s">
        <v>201</v>
      </c>
      <c r="H10" s="217"/>
      <c r="I10" s="5"/>
      <c r="J10" s="6"/>
    </row>
    <row r="11" spans="1:8" ht="13.5" thickBot="1">
      <c r="A11" s="211"/>
      <c r="B11" s="215"/>
      <c r="C11" s="219"/>
      <c r="D11" s="219"/>
      <c r="E11" s="219"/>
      <c r="F11" s="219"/>
      <c r="G11" s="78" t="s">
        <v>195</v>
      </c>
      <c r="H11" s="78" t="s">
        <v>196</v>
      </c>
    </row>
    <row r="12" spans="1:8" ht="16.5" customHeight="1">
      <c r="A12" s="1" t="s">
        <v>12</v>
      </c>
      <c r="B12" s="1" t="s">
        <v>153</v>
      </c>
      <c r="C12" s="9"/>
      <c r="D12" s="9"/>
      <c r="E12" s="9"/>
      <c r="F12" s="9"/>
      <c r="G12" s="9"/>
      <c r="H12" s="9"/>
    </row>
    <row r="13" spans="1:8" ht="16.5" customHeight="1">
      <c r="A13" s="1" t="s">
        <v>12</v>
      </c>
      <c r="B13" s="1" t="s">
        <v>151</v>
      </c>
      <c r="C13" s="9">
        <v>0</v>
      </c>
      <c r="D13" s="9">
        <v>0</v>
      </c>
      <c r="E13" s="9">
        <v>0</v>
      </c>
      <c r="F13" s="9">
        <v>0</v>
      </c>
      <c r="G13" s="9">
        <f>C13+D13+E13+F13</f>
        <v>0</v>
      </c>
      <c r="H13" s="9">
        <v>0</v>
      </c>
    </row>
    <row r="14" spans="1:8" ht="16.5" customHeight="1">
      <c r="A14" s="1" t="s">
        <v>13</v>
      </c>
      <c r="B14" s="1" t="s">
        <v>152</v>
      </c>
      <c r="C14" s="9">
        <v>0</v>
      </c>
      <c r="D14" s="9">
        <v>0</v>
      </c>
      <c r="E14" s="9">
        <v>0</v>
      </c>
      <c r="F14" s="9">
        <v>0</v>
      </c>
      <c r="G14" s="9">
        <f>C14+D14+E14+F14</f>
        <v>0</v>
      </c>
      <c r="H14" s="9">
        <v>0</v>
      </c>
    </row>
    <row r="15" spans="1:8" ht="16.5" customHeight="1">
      <c r="A15" s="1" t="s">
        <v>14</v>
      </c>
      <c r="B15" s="1" t="s">
        <v>198</v>
      </c>
      <c r="C15" s="9">
        <v>0</v>
      </c>
      <c r="D15" s="9">
        <v>0</v>
      </c>
      <c r="E15" s="9">
        <v>0</v>
      </c>
      <c r="F15" s="9">
        <v>0</v>
      </c>
      <c r="G15" s="9">
        <f>C15+D15+E15+F15</f>
        <v>0</v>
      </c>
      <c r="H15" s="9">
        <v>0</v>
      </c>
    </row>
    <row r="16" spans="3:8" ht="16.5" customHeight="1" thickBot="1">
      <c r="C16" s="9"/>
      <c r="D16" s="9"/>
      <c r="E16" s="9"/>
      <c r="F16" s="9"/>
      <c r="G16" s="9"/>
      <c r="H16" s="9"/>
    </row>
    <row r="17" spans="1:8" ht="16.5" customHeight="1" thickBot="1">
      <c r="A17" s="10"/>
      <c r="B17" s="10" t="s">
        <v>154</v>
      </c>
      <c r="C17" s="11">
        <f aca="true" t="shared" si="0" ref="C17:H17">SUM(C13:C15)</f>
        <v>0</v>
      </c>
      <c r="D17" s="11">
        <f t="shared" si="0"/>
        <v>0</v>
      </c>
      <c r="E17" s="11">
        <f>SUM(E13:E15)</f>
        <v>0</v>
      </c>
      <c r="F17" s="11">
        <f t="shared" si="0"/>
        <v>0</v>
      </c>
      <c r="G17" s="11">
        <f t="shared" si="0"/>
        <v>0</v>
      </c>
      <c r="H17" s="11">
        <f t="shared" si="0"/>
        <v>0</v>
      </c>
    </row>
    <row r="18" spans="1:8" ht="16.5" customHeight="1">
      <c r="A18" s="66"/>
      <c r="B18" s="66"/>
      <c r="C18" s="67"/>
      <c r="D18" s="67"/>
      <c r="E18" s="67"/>
      <c r="F18" s="67"/>
      <c r="G18" s="67"/>
      <c r="H18" s="67"/>
    </row>
    <row r="19" spans="1:8" ht="16.5" customHeight="1">
      <c r="A19" s="1" t="s">
        <v>1</v>
      </c>
      <c r="B19" s="1" t="s">
        <v>155</v>
      </c>
      <c r="C19" s="67"/>
      <c r="D19" s="67"/>
      <c r="E19" s="67"/>
      <c r="F19" s="67"/>
      <c r="G19" s="67"/>
      <c r="H19" s="67"/>
    </row>
    <row r="20" spans="1:8" ht="16.5" customHeight="1">
      <c r="A20" s="1" t="s">
        <v>19</v>
      </c>
      <c r="B20" s="1" t="s">
        <v>156</v>
      </c>
      <c r="C20" s="9">
        <v>0</v>
      </c>
      <c r="D20" s="9">
        <v>0</v>
      </c>
      <c r="E20" s="9">
        <v>0</v>
      </c>
      <c r="F20" s="9">
        <v>0</v>
      </c>
      <c r="G20" s="9">
        <f>C20+D20+E20+F20</f>
        <v>0</v>
      </c>
      <c r="H20" s="9">
        <v>0</v>
      </c>
    </row>
    <row r="21" spans="1:8" ht="16.5" customHeight="1">
      <c r="A21" s="1" t="s">
        <v>20</v>
      </c>
      <c r="B21" s="1" t="s">
        <v>157</v>
      </c>
      <c r="C21" s="9">
        <v>0</v>
      </c>
      <c r="D21" s="9">
        <v>0</v>
      </c>
      <c r="E21" s="9">
        <v>0</v>
      </c>
      <c r="F21" s="9">
        <v>0</v>
      </c>
      <c r="G21" s="9">
        <f>C21+D21+E21+F21</f>
        <v>0</v>
      </c>
      <c r="H21" s="9">
        <v>0</v>
      </c>
    </row>
    <row r="22" spans="3:8" ht="13.5" thickBot="1">
      <c r="C22" s="9"/>
      <c r="D22" s="9"/>
      <c r="E22" s="9"/>
      <c r="F22" s="9"/>
      <c r="G22" s="9"/>
      <c r="H22" s="9"/>
    </row>
    <row r="23" spans="1:8" ht="13.5" thickBot="1">
      <c r="A23" s="10"/>
      <c r="B23" s="10" t="s">
        <v>158</v>
      </c>
      <c r="C23" s="11">
        <f aca="true" t="shared" si="1" ref="C23:H23">SUM(C20:C21)</f>
        <v>0</v>
      </c>
      <c r="D23" s="11">
        <f t="shared" si="1"/>
        <v>0</v>
      </c>
      <c r="E23" s="11">
        <f>SUM(E20:E21)</f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ht="13.5" thickBot="1"/>
    <row r="25" spans="1:8" ht="13.5" thickBot="1">
      <c r="A25" s="10"/>
      <c r="B25" s="10" t="s">
        <v>160</v>
      </c>
      <c r="C25" s="11">
        <f aca="true" t="shared" si="2" ref="C25:H25">SUM(C17,C23)</f>
        <v>0</v>
      </c>
      <c r="D25" s="11">
        <f t="shared" si="2"/>
        <v>0</v>
      </c>
      <c r="E25" s="11">
        <f>SUM(E17,E23)</f>
        <v>0</v>
      </c>
      <c r="F25" s="11">
        <f t="shared" si="2"/>
        <v>0</v>
      </c>
      <c r="G25" s="11">
        <f t="shared" si="2"/>
        <v>0</v>
      </c>
      <c r="H25" s="11">
        <f t="shared" si="2"/>
        <v>0</v>
      </c>
    </row>
    <row r="27" ht="13.5" thickBot="1"/>
    <row r="28" spans="1:8" ht="27.75" customHeight="1" thickBot="1">
      <c r="A28" s="190" t="s">
        <v>202</v>
      </c>
      <c r="B28" s="213"/>
      <c r="C28" s="218" t="s">
        <v>273</v>
      </c>
      <c r="D28" s="218" t="s">
        <v>274</v>
      </c>
      <c r="E28" s="218" t="s">
        <v>275</v>
      </c>
      <c r="F28" s="218" t="s">
        <v>276</v>
      </c>
      <c r="G28" s="216" t="s">
        <v>201</v>
      </c>
      <c r="H28" s="217"/>
    </row>
    <row r="29" spans="1:8" ht="13.5" thickBot="1">
      <c r="A29" s="211"/>
      <c r="B29" s="215"/>
      <c r="C29" s="219"/>
      <c r="D29" s="219"/>
      <c r="E29" s="219"/>
      <c r="F29" s="219"/>
      <c r="G29" s="78" t="s">
        <v>199</v>
      </c>
      <c r="H29" s="78" t="s">
        <v>200</v>
      </c>
    </row>
    <row r="30" spans="1:8" ht="16.5" customHeight="1">
      <c r="A30" s="1" t="s">
        <v>186</v>
      </c>
      <c r="B30" s="1" t="s">
        <v>164</v>
      </c>
      <c r="C30" s="9"/>
      <c r="D30" s="9"/>
      <c r="E30" s="9"/>
      <c r="F30" s="9"/>
      <c r="G30" s="9"/>
      <c r="H30" s="9"/>
    </row>
    <row r="31" spans="1:8" ht="16.5" customHeight="1">
      <c r="A31" s="1" t="s">
        <v>3</v>
      </c>
      <c r="B31" s="1" t="s">
        <v>149</v>
      </c>
      <c r="C31" s="9">
        <v>0</v>
      </c>
      <c r="D31" s="9">
        <v>0</v>
      </c>
      <c r="E31" s="9">
        <v>0</v>
      </c>
      <c r="F31" s="9">
        <v>0</v>
      </c>
      <c r="G31" s="9">
        <f>C31+D31+E31+F31</f>
        <v>0</v>
      </c>
      <c r="H31" s="9">
        <v>0</v>
      </c>
    </row>
    <row r="32" spans="1:8" ht="16.5" customHeight="1">
      <c r="A32" s="1" t="s">
        <v>4</v>
      </c>
      <c r="B32" s="20" t="s">
        <v>159</v>
      </c>
      <c r="C32" s="9">
        <v>0</v>
      </c>
      <c r="D32" s="9">
        <v>0</v>
      </c>
      <c r="E32" s="9">
        <v>0</v>
      </c>
      <c r="F32" s="9">
        <v>0</v>
      </c>
      <c r="G32" s="9">
        <f>C32+D32+E32+F32</f>
        <v>0</v>
      </c>
      <c r="H32" s="9">
        <v>0</v>
      </c>
    </row>
    <row r="33" spans="1:8" ht="16.5" customHeight="1" thickBot="1">
      <c r="A33" s="1" t="s">
        <v>5</v>
      </c>
      <c r="B33" s="20" t="s">
        <v>150</v>
      </c>
      <c r="C33" s="9">
        <v>0</v>
      </c>
      <c r="D33" s="9">
        <v>0</v>
      </c>
      <c r="E33" s="9">
        <v>0</v>
      </c>
      <c r="F33" s="9">
        <v>0</v>
      </c>
      <c r="G33" s="9">
        <f>C33+D33+E33+F33</f>
        <v>0</v>
      </c>
      <c r="H33" s="9">
        <v>0</v>
      </c>
    </row>
    <row r="34" spans="1:8" ht="12" customHeight="1" thickBot="1">
      <c r="A34" s="4"/>
      <c r="B34" s="8" t="s">
        <v>161</v>
      </c>
      <c r="C34" s="11">
        <f aca="true" t="shared" si="3" ref="C34:H34">SUM(C31:C33)</f>
        <v>0</v>
      </c>
      <c r="D34" s="11">
        <f t="shared" si="3"/>
        <v>0</v>
      </c>
      <c r="E34" s="11">
        <f>SUM(E31:E33)</f>
        <v>0</v>
      </c>
      <c r="F34" s="11">
        <f t="shared" si="3"/>
        <v>0</v>
      </c>
      <c r="G34" s="11">
        <f t="shared" si="3"/>
        <v>0</v>
      </c>
      <c r="H34" s="11">
        <f t="shared" si="3"/>
        <v>0</v>
      </c>
    </row>
    <row r="35" spans="1:8" ht="12" customHeight="1">
      <c r="A35" s="2"/>
      <c r="B35" s="77"/>
      <c r="C35" s="67"/>
      <c r="D35" s="67"/>
      <c r="E35" s="67"/>
      <c r="F35" s="67"/>
      <c r="G35" s="67"/>
      <c r="H35" s="67"/>
    </row>
    <row r="36" spans="1:8" ht="16.5" customHeight="1" thickBot="1">
      <c r="A36" s="1" t="s">
        <v>6</v>
      </c>
      <c r="B36" s="1" t="s">
        <v>185</v>
      </c>
      <c r="C36" s="9">
        <v>0</v>
      </c>
      <c r="D36" s="9">
        <v>0</v>
      </c>
      <c r="E36" s="9">
        <v>0</v>
      </c>
      <c r="F36" s="9">
        <v>0</v>
      </c>
      <c r="G36" s="9">
        <f>C36+D36+E36+F36</f>
        <v>0</v>
      </c>
      <c r="H36" s="9">
        <v>0</v>
      </c>
    </row>
    <row r="37" spans="1:8" ht="16.5" customHeight="1" thickBot="1">
      <c r="A37" s="4"/>
      <c r="B37" s="8" t="s">
        <v>187</v>
      </c>
      <c r="C37" s="11">
        <f aca="true" t="shared" si="4" ref="C37:H37">SUM(C36)</f>
        <v>0</v>
      </c>
      <c r="D37" s="11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</row>
    <row r="38" spans="1:8" ht="16.5" customHeight="1">
      <c r="A38" s="2"/>
      <c r="B38" s="77"/>
      <c r="C38" s="67"/>
      <c r="D38" s="67"/>
      <c r="E38" s="67"/>
      <c r="F38" s="67"/>
      <c r="G38" s="67"/>
      <c r="H38" s="67"/>
    </row>
    <row r="39" spans="1:8" ht="16.5" customHeight="1" thickBot="1">
      <c r="A39" s="1" t="s">
        <v>7</v>
      </c>
      <c r="B39" s="1" t="s">
        <v>15</v>
      </c>
      <c r="C39" s="9">
        <v>0</v>
      </c>
      <c r="D39" s="9">
        <v>0</v>
      </c>
      <c r="E39" s="9">
        <v>0</v>
      </c>
      <c r="F39" s="9">
        <v>0</v>
      </c>
      <c r="G39" s="9">
        <f>C39+D39+E39+F39</f>
        <v>0</v>
      </c>
      <c r="H39" s="9">
        <v>0</v>
      </c>
    </row>
    <row r="40" spans="1:8" ht="16.5" customHeight="1" thickBot="1">
      <c r="A40" s="4"/>
      <c r="B40" s="8" t="s">
        <v>189</v>
      </c>
      <c r="C40" s="11">
        <f aca="true" t="shared" si="5" ref="C40:H40">SUM(C39)</f>
        <v>0</v>
      </c>
      <c r="D40" s="11">
        <f t="shared" si="5"/>
        <v>0</v>
      </c>
      <c r="E40" s="11">
        <f>SUM(E39)</f>
        <v>0</v>
      </c>
      <c r="F40" s="11">
        <f t="shared" si="5"/>
        <v>0</v>
      </c>
      <c r="G40" s="11">
        <f t="shared" si="5"/>
        <v>0</v>
      </c>
      <c r="H40" s="11">
        <f t="shared" si="5"/>
        <v>0</v>
      </c>
    </row>
    <row r="41" spans="1:8" ht="16.5" customHeight="1">
      <c r="A41" s="2"/>
      <c r="B41" s="77"/>
      <c r="C41" s="67"/>
      <c r="D41" s="67"/>
      <c r="E41" s="67"/>
      <c r="F41" s="67"/>
      <c r="G41" s="67"/>
      <c r="H41" s="67"/>
    </row>
    <row r="42" spans="1:8" ht="16.5" customHeight="1" thickBot="1">
      <c r="A42" s="1" t="s">
        <v>8</v>
      </c>
      <c r="B42" s="1" t="s">
        <v>188</v>
      </c>
      <c r="C42" s="9">
        <v>0</v>
      </c>
      <c r="D42" s="9">
        <v>0</v>
      </c>
      <c r="E42" s="9">
        <v>0</v>
      </c>
      <c r="F42" s="9">
        <v>0</v>
      </c>
      <c r="G42" s="9">
        <f>C42+D42+E42+F42</f>
        <v>0</v>
      </c>
      <c r="H42" s="9">
        <v>0</v>
      </c>
    </row>
    <row r="43" spans="1:8" ht="16.5" customHeight="1" thickBot="1">
      <c r="A43" s="4"/>
      <c r="B43" s="8" t="s">
        <v>180</v>
      </c>
      <c r="C43" s="11">
        <f aca="true" t="shared" si="6" ref="C43:H43">SUM(C42)</f>
        <v>0</v>
      </c>
      <c r="D43" s="11">
        <f t="shared" si="6"/>
        <v>0</v>
      </c>
      <c r="E43" s="11">
        <f>SUM(E42)</f>
        <v>0</v>
      </c>
      <c r="F43" s="11">
        <f t="shared" si="6"/>
        <v>0</v>
      </c>
      <c r="G43" s="11">
        <f t="shared" si="6"/>
        <v>0</v>
      </c>
      <c r="H43" s="11">
        <f t="shared" si="6"/>
        <v>0</v>
      </c>
    </row>
    <row r="44" spans="1:8" ht="16.5" customHeight="1">
      <c r="A44" s="2"/>
      <c r="B44" s="77"/>
      <c r="C44" s="67"/>
      <c r="D44" s="67"/>
      <c r="E44" s="67"/>
      <c r="F44" s="67"/>
      <c r="G44" s="67"/>
      <c r="H44" s="67"/>
    </row>
    <row r="45" spans="1:8" ht="16.5" customHeight="1" thickBot="1">
      <c r="A45" s="1" t="s">
        <v>270</v>
      </c>
      <c r="B45" s="1" t="s">
        <v>271</v>
      </c>
      <c r="C45" s="9">
        <v>0</v>
      </c>
      <c r="D45" s="9">
        <v>0</v>
      </c>
      <c r="E45" s="9">
        <v>0</v>
      </c>
      <c r="F45" s="9">
        <v>0</v>
      </c>
      <c r="G45" s="9">
        <f>C45+D45+E45+F45</f>
        <v>0</v>
      </c>
      <c r="H45" s="9">
        <v>0</v>
      </c>
    </row>
    <row r="46" spans="1:8" ht="16.5" customHeight="1" thickBot="1">
      <c r="A46" s="4"/>
      <c r="B46" s="8" t="s">
        <v>272</v>
      </c>
      <c r="C46" s="11">
        <f aca="true" t="shared" si="7" ref="C46:H46">SUM(C45)</f>
        <v>0</v>
      </c>
      <c r="D46" s="11">
        <f t="shared" si="7"/>
        <v>0</v>
      </c>
      <c r="E46" s="11">
        <f t="shared" si="7"/>
        <v>0</v>
      </c>
      <c r="F46" s="11">
        <f t="shared" si="7"/>
        <v>0</v>
      </c>
      <c r="G46" s="11">
        <f t="shared" si="7"/>
        <v>0</v>
      </c>
      <c r="H46" s="11">
        <f t="shared" si="7"/>
        <v>0</v>
      </c>
    </row>
    <row r="47" spans="1:8" ht="16.5" customHeight="1" thickBot="1">
      <c r="A47" s="2"/>
      <c r="B47" s="77"/>
      <c r="C47" s="67"/>
      <c r="D47" s="67"/>
      <c r="E47" s="67"/>
      <c r="F47" s="67"/>
      <c r="G47" s="67"/>
      <c r="H47" s="67"/>
    </row>
    <row r="48" spans="1:8" ht="13.5" customHeight="1" thickBot="1">
      <c r="A48" s="4"/>
      <c r="B48" s="8" t="s">
        <v>162</v>
      </c>
      <c r="C48" s="11">
        <f aca="true" t="shared" si="8" ref="C48:H48">C34+C37+C40+C43</f>
        <v>0</v>
      </c>
      <c r="D48" s="11">
        <f t="shared" si="8"/>
        <v>0</v>
      </c>
      <c r="E48" s="11">
        <f t="shared" si="8"/>
        <v>0</v>
      </c>
      <c r="F48" s="11">
        <f t="shared" si="8"/>
        <v>0</v>
      </c>
      <c r="G48" s="11">
        <f t="shared" si="8"/>
        <v>0</v>
      </c>
      <c r="H48" s="11">
        <f t="shared" si="8"/>
        <v>0</v>
      </c>
    </row>
    <row r="49" ht="16.5" customHeight="1"/>
    <row r="50" ht="16.5" customHeight="1" thickBot="1"/>
    <row r="51" spans="1:8" ht="27.75" customHeight="1" thickBot="1">
      <c r="A51" s="212" t="s">
        <v>203</v>
      </c>
      <c r="B51" s="213"/>
      <c r="C51" s="218" t="s">
        <v>273</v>
      </c>
      <c r="D51" s="218" t="s">
        <v>274</v>
      </c>
      <c r="E51" s="218" t="s">
        <v>275</v>
      </c>
      <c r="F51" s="218" t="s">
        <v>276</v>
      </c>
      <c r="G51" s="216" t="s">
        <v>201</v>
      </c>
      <c r="H51" s="217"/>
    </row>
    <row r="52" spans="1:8" ht="16.5" customHeight="1" thickBot="1">
      <c r="A52" s="214"/>
      <c r="B52" s="215"/>
      <c r="C52" s="219"/>
      <c r="D52" s="219"/>
      <c r="E52" s="219"/>
      <c r="F52" s="219"/>
      <c r="G52" s="78" t="s">
        <v>199</v>
      </c>
      <c r="H52" s="78" t="s">
        <v>200</v>
      </c>
    </row>
    <row r="53" spans="1:8" ht="16.5" customHeight="1" thickBot="1">
      <c r="A53" s="1" t="s">
        <v>177</v>
      </c>
      <c r="B53" s="1" t="s">
        <v>16</v>
      </c>
      <c r="C53" s="9">
        <v>0</v>
      </c>
      <c r="D53" s="9">
        <v>0</v>
      </c>
      <c r="E53" s="9">
        <v>0</v>
      </c>
      <c r="F53" s="9">
        <v>0</v>
      </c>
      <c r="G53" s="9">
        <f>C53+D53+E53+F53</f>
        <v>0</v>
      </c>
      <c r="H53" s="9">
        <v>0</v>
      </c>
    </row>
    <row r="54" spans="1:8" ht="16.5" customHeight="1" thickBot="1">
      <c r="A54" s="4"/>
      <c r="B54" s="8" t="s">
        <v>181</v>
      </c>
      <c r="C54" s="11">
        <f aca="true" t="shared" si="9" ref="C54:H54">SUM(C53)</f>
        <v>0</v>
      </c>
      <c r="D54" s="11">
        <f t="shared" si="9"/>
        <v>0</v>
      </c>
      <c r="E54" s="11">
        <f>SUM(E53)</f>
        <v>0</v>
      </c>
      <c r="F54" s="11">
        <f t="shared" si="9"/>
        <v>0</v>
      </c>
      <c r="G54" s="11">
        <f t="shared" si="9"/>
        <v>0</v>
      </c>
      <c r="H54" s="11">
        <f t="shared" si="9"/>
        <v>0</v>
      </c>
    </row>
    <row r="55" ht="16.5" customHeight="1" thickBot="1"/>
    <row r="56" spans="1:8" ht="13.5" thickBot="1">
      <c r="A56" s="4"/>
      <c r="B56" s="8" t="s">
        <v>163</v>
      </c>
      <c r="C56" s="11">
        <f aca="true" t="shared" si="10" ref="C56:H56">C54+C48</f>
        <v>0</v>
      </c>
      <c r="D56" s="11">
        <f t="shared" si="10"/>
        <v>0</v>
      </c>
      <c r="E56" s="11">
        <f>E54+E48</f>
        <v>0</v>
      </c>
      <c r="F56" s="11">
        <f t="shared" si="10"/>
        <v>0</v>
      </c>
      <c r="G56" s="11">
        <f t="shared" si="10"/>
        <v>0</v>
      </c>
      <c r="H56" s="11">
        <f t="shared" si="10"/>
        <v>0</v>
      </c>
    </row>
  </sheetData>
  <sheetProtection/>
  <mergeCells count="21">
    <mergeCell ref="D28:D29"/>
    <mergeCell ref="A2:H2"/>
    <mergeCell ref="A6:H6"/>
    <mergeCell ref="A7:H7"/>
    <mergeCell ref="G28:H28"/>
    <mergeCell ref="G10:H10"/>
    <mergeCell ref="C51:C52"/>
    <mergeCell ref="D51:D52"/>
    <mergeCell ref="E51:E52"/>
    <mergeCell ref="F51:F52"/>
    <mergeCell ref="C10:C11"/>
    <mergeCell ref="A51:B52"/>
    <mergeCell ref="G51:H51"/>
    <mergeCell ref="E28:E29"/>
    <mergeCell ref="F28:F29"/>
    <mergeCell ref="A10:B11"/>
    <mergeCell ref="A28:B29"/>
    <mergeCell ref="D10:D11"/>
    <mergeCell ref="E10:E11"/>
    <mergeCell ref="F10:F11"/>
    <mergeCell ref="C28:C29"/>
  </mergeCells>
  <printOptions/>
  <pageMargins left="0.75" right="0.75" top="1.2395833333333333" bottom="1" header="0.21875" footer="0.492125985"/>
  <pageSetup fitToHeight="1" fitToWidth="1" horizontalDpi="600" verticalDpi="600" orientation="portrait" paperSize="9" scale="40" r:id="rId2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&amp;L&amp;8XXº Relatório Trimestral de Prestação de Contas do Contrato de Gestão nº__/__ - Período __/__/___ a __/__/___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2:K43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9.140625" style="1" customWidth="1"/>
    <col min="2" max="2" width="20.7109375" style="1" customWidth="1"/>
    <col min="3" max="3" width="14.8515625" style="1" customWidth="1"/>
    <col min="4" max="4" width="19.00390625" style="1" customWidth="1"/>
    <col min="5" max="5" width="16.421875" style="1" customWidth="1"/>
    <col min="6" max="6" width="18.00390625" style="1" customWidth="1"/>
    <col min="7" max="7" width="22.140625" style="1" customWidth="1"/>
    <col min="8" max="8" width="15.8515625" style="1" customWidth="1"/>
    <col min="9" max="9" width="22.421875" style="1" bestFit="1" customWidth="1"/>
    <col min="10" max="16384" width="9.140625" style="1" customWidth="1"/>
  </cols>
  <sheetData>
    <row r="2" spans="1:8" ht="12.75">
      <c r="A2" s="220"/>
      <c r="B2" s="220"/>
      <c r="C2" s="220"/>
      <c r="D2" s="220"/>
      <c r="E2" s="220"/>
      <c r="F2" s="220"/>
      <c r="G2" s="220"/>
      <c r="H2" s="3"/>
    </row>
    <row r="3" ht="13.5" thickBot="1">
      <c r="H3" s="2"/>
    </row>
    <row r="4" spans="1:9" ht="21.75" customHeight="1">
      <c r="A4" s="45"/>
      <c r="B4" s="45"/>
      <c r="C4" s="45"/>
      <c r="D4" s="45" t="s">
        <v>17</v>
      </c>
      <c r="E4" s="45"/>
      <c r="F4" s="45"/>
      <c r="G4" s="45"/>
      <c r="H4" s="45"/>
      <c r="I4" s="45"/>
    </row>
    <row r="5" spans="1:8" ht="21.75" customHeight="1" thickBot="1">
      <c r="A5" s="46"/>
      <c r="B5" s="46"/>
      <c r="C5" s="46"/>
      <c r="D5" s="46"/>
      <c r="E5" s="46" t="s">
        <v>123</v>
      </c>
      <c r="F5" s="46"/>
      <c r="G5" s="46"/>
      <c r="H5" s="2"/>
    </row>
    <row r="6" spans="1:9" ht="13.5" thickBot="1">
      <c r="A6" s="2"/>
      <c r="B6" s="2"/>
      <c r="C6" s="2"/>
      <c r="D6" s="2"/>
      <c r="E6" s="2"/>
      <c r="F6" s="2"/>
      <c r="G6" s="2"/>
      <c r="H6" s="4"/>
      <c r="I6" s="4"/>
    </row>
    <row r="7" spans="1:8" ht="12.75">
      <c r="A7" s="42"/>
      <c r="B7" s="7"/>
      <c r="C7" s="221" t="s">
        <v>127</v>
      </c>
      <c r="D7" s="221"/>
      <c r="E7" s="221" t="s">
        <v>129</v>
      </c>
      <c r="F7" s="221"/>
      <c r="G7" s="7"/>
      <c r="H7" s="2"/>
    </row>
    <row r="8" spans="1:9" ht="31.5" customHeight="1" thickBot="1">
      <c r="A8" s="41"/>
      <c r="B8" s="43" t="s">
        <v>124</v>
      </c>
      <c r="C8" s="43" t="s">
        <v>128</v>
      </c>
      <c r="D8" s="43" t="s">
        <v>130</v>
      </c>
      <c r="E8" s="43" t="s">
        <v>128</v>
      </c>
      <c r="F8" s="43" t="s">
        <v>130</v>
      </c>
      <c r="G8" s="43" t="s">
        <v>126</v>
      </c>
      <c r="H8" s="43" t="s">
        <v>131</v>
      </c>
      <c r="I8" s="43" t="s">
        <v>132</v>
      </c>
    </row>
    <row r="9" spans="1:9" ht="13.5" customHeight="1">
      <c r="A9" s="7">
        <v>1</v>
      </c>
      <c r="B9" s="13"/>
      <c r="C9" s="47"/>
      <c r="D9" s="12"/>
      <c r="E9" s="47"/>
      <c r="F9" s="12"/>
      <c r="G9" s="12"/>
      <c r="H9" s="49"/>
      <c r="I9" s="50"/>
    </row>
    <row r="10" spans="1:9" s="20" customFormat="1" ht="17.25" customHeight="1">
      <c r="A10" s="44">
        <v>2</v>
      </c>
      <c r="C10" s="48"/>
      <c r="D10" s="23"/>
      <c r="E10" s="48"/>
      <c r="F10" s="23"/>
      <c r="G10" s="23"/>
      <c r="H10" s="36"/>
      <c r="I10" s="36"/>
    </row>
    <row r="11" spans="1:9" s="20" customFormat="1" ht="17.25" customHeight="1">
      <c r="A11" s="44">
        <v>3</v>
      </c>
      <c r="C11" s="48"/>
      <c r="D11" s="23"/>
      <c r="E11" s="48"/>
      <c r="F11" s="23"/>
      <c r="G11" s="23"/>
      <c r="H11" s="36"/>
      <c r="I11" s="36"/>
    </row>
    <row r="12" spans="1:9" s="20" customFormat="1" ht="17.25" customHeight="1">
      <c r="A12" s="44">
        <v>4</v>
      </c>
      <c r="C12" s="48"/>
      <c r="D12" s="23"/>
      <c r="E12" s="48"/>
      <c r="F12" s="23"/>
      <c r="G12" s="23"/>
      <c r="H12" s="36"/>
      <c r="I12" s="36"/>
    </row>
    <row r="13" spans="1:9" s="20" customFormat="1" ht="17.25" customHeight="1">
      <c r="A13" s="44">
        <v>5</v>
      </c>
      <c r="C13" s="48"/>
      <c r="D13" s="23"/>
      <c r="E13" s="48"/>
      <c r="F13" s="23"/>
      <c r="G13" s="23"/>
      <c r="H13" s="36"/>
      <c r="I13" s="36"/>
    </row>
    <row r="14" spans="1:9" s="20" customFormat="1" ht="17.25" customHeight="1">
      <c r="A14" s="44">
        <v>6</v>
      </c>
      <c r="C14" s="48"/>
      <c r="D14" s="23"/>
      <c r="E14" s="48"/>
      <c r="F14" s="23"/>
      <c r="G14" s="23"/>
      <c r="H14" s="36"/>
      <c r="I14" s="36"/>
    </row>
    <row r="15" spans="1:9" s="20" customFormat="1" ht="17.25" customHeight="1">
      <c r="A15" s="44">
        <v>7</v>
      </c>
      <c r="C15" s="48"/>
      <c r="D15" s="23"/>
      <c r="E15" s="48"/>
      <c r="F15" s="23"/>
      <c r="G15" s="23"/>
      <c r="H15" s="36"/>
      <c r="I15" s="36"/>
    </row>
    <row r="16" spans="1:9" s="20" customFormat="1" ht="17.25" customHeight="1">
      <c r="A16" s="44">
        <v>8</v>
      </c>
      <c r="C16" s="48"/>
      <c r="D16" s="23"/>
      <c r="E16" s="48"/>
      <c r="F16" s="23"/>
      <c r="G16" s="23"/>
      <c r="H16" s="36"/>
      <c r="I16" s="36"/>
    </row>
    <row r="17" spans="1:9" s="20" customFormat="1" ht="17.25" customHeight="1">
      <c r="A17" s="44">
        <v>9</v>
      </c>
      <c r="C17" s="48"/>
      <c r="D17" s="23"/>
      <c r="E17" s="48"/>
      <c r="F17" s="23"/>
      <c r="G17" s="23"/>
      <c r="H17" s="36"/>
      <c r="I17" s="36"/>
    </row>
    <row r="18" spans="1:9" s="20" customFormat="1" ht="17.25" customHeight="1">
      <c r="A18" s="44">
        <v>10</v>
      </c>
      <c r="C18" s="48"/>
      <c r="D18" s="23"/>
      <c r="E18" s="48"/>
      <c r="F18" s="23"/>
      <c r="G18" s="23"/>
      <c r="H18" s="36"/>
      <c r="I18" s="36"/>
    </row>
    <row r="19" spans="1:9" s="20" customFormat="1" ht="17.25" customHeight="1">
      <c r="A19" s="44">
        <v>11</v>
      </c>
      <c r="C19" s="48"/>
      <c r="D19" s="23"/>
      <c r="E19" s="48"/>
      <c r="F19" s="23"/>
      <c r="G19" s="23"/>
      <c r="H19" s="36"/>
      <c r="I19" s="36"/>
    </row>
    <row r="20" spans="1:9" s="20" customFormat="1" ht="17.25" customHeight="1">
      <c r="A20" s="44">
        <v>12</v>
      </c>
      <c r="C20" s="48"/>
      <c r="D20" s="23"/>
      <c r="E20" s="48"/>
      <c r="F20" s="23"/>
      <c r="G20" s="23"/>
      <c r="H20" s="36"/>
      <c r="I20" s="36"/>
    </row>
    <row r="21" spans="1:9" s="20" customFormat="1" ht="17.25" customHeight="1">
      <c r="A21" s="44">
        <v>13</v>
      </c>
      <c r="C21" s="48"/>
      <c r="D21" s="23"/>
      <c r="E21" s="48"/>
      <c r="F21" s="23"/>
      <c r="G21" s="23"/>
      <c r="H21" s="36"/>
      <c r="I21" s="36"/>
    </row>
    <row r="22" spans="1:9" s="20" customFormat="1" ht="17.25" customHeight="1">
      <c r="A22" s="44">
        <v>14</v>
      </c>
      <c r="C22" s="48"/>
      <c r="D22" s="23"/>
      <c r="E22" s="48"/>
      <c r="F22" s="23"/>
      <c r="G22" s="23"/>
      <c r="H22" s="36"/>
      <c r="I22" s="36"/>
    </row>
    <row r="23" spans="1:9" s="20" customFormat="1" ht="17.25" customHeight="1">
      <c r="A23" s="44">
        <v>15</v>
      </c>
      <c r="C23" s="48"/>
      <c r="D23" s="23"/>
      <c r="E23" s="48"/>
      <c r="F23" s="23"/>
      <c r="G23" s="23"/>
      <c r="H23" s="36"/>
      <c r="I23" s="36"/>
    </row>
    <row r="24" spans="1:9" s="20" customFormat="1" ht="17.25" customHeight="1">
      <c r="A24" s="44">
        <v>16</v>
      </c>
      <c r="C24" s="48"/>
      <c r="D24" s="23"/>
      <c r="E24" s="48"/>
      <c r="F24" s="23"/>
      <c r="G24" s="23"/>
      <c r="H24" s="36"/>
      <c r="I24" s="36"/>
    </row>
    <row r="25" spans="1:9" s="20" customFormat="1" ht="17.25" customHeight="1">
      <c r="A25" s="44">
        <v>17</v>
      </c>
      <c r="C25" s="48"/>
      <c r="D25" s="23"/>
      <c r="E25" s="48"/>
      <c r="F25" s="23"/>
      <c r="G25" s="23"/>
      <c r="H25" s="36"/>
      <c r="I25" s="36"/>
    </row>
    <row r="26" spans="1:9" s="20" customFormat="1" ht="17.25" customHeight="1">
      <c r="A26" s="44">
        <v>18</v>
      </c>
      <c r="C26" s="48"/>
      <c r="D26" s="23"/>
      <c r="E26" s="48"/>
      <c r="F26" s="23"/>
      <c r="G26" s="23"/>
      <c r="H26" s="36"/>
      <c r="I26" s="36"/>
    </row>
    <row r="27" spans="1:9" s="20" customFormat="1" ht="17.25" customHeight="1">
      <c r="A27" s="44">
        <v>19</v>
      </c>
      <c r="C27" s="48"/>
      <c r="D27" s="23"/>
      <c r="E27" s="48"/>
      <c r="F27" s="23"/>
      <c r="G27" s="23"/>
      <c r="H27" s="36"/>
      <c r="I27" s="36"/>
    </row>
    <row r="28" spans="1:9" s="20" customFormat="1" ht="17.25" customHeight="1">
      <c r="A28" s="44">
        <v>20</v>
      </c>
      <c r="C28" s="48"/>
      <c r="D28" s="23"/>
      <c r="E28" s="48"/>
      <c r="F28" s="23"/>
      <c r="G28" s="23"/>
      <c r="H28" s="36"/>
      <c r="I28" s="36"/>
    </row>
    <row r="29" spans="1:9" s="20" customFormat="1" ht="17.25" customHeight="1">
      <c r="A29" s="44">
        <v>21</v>
      </c>
      <c r="C29" s="48"/>
      <c r="D29" s="23"/>
      <c r="E29" s="48"/>
      <c r="F29" s="23"/>
      <c r="G29" s="23"/>
      <c r="H29" s="36"/>
      <c r="I29" s="36"/>
    </row>
    <row r="30" spans="1:9" s="20" customFormat="1" ht="17.25" customHeight="1">
      <c r="A30" s="44">
        <v>22</v>
      </c>
      <c r="C30" s="48"/>
      <c r="D30" s="23"/>
      <c r="E30" s="48"/>
      <c r="F30" s="23"/>
      <c r="G30" s="23"/>
      <c r="H30" s="36"/>
      <c r="I30" s="36"/>
    </row>
    <row r="31" spans="1:9" s="20" customFormat="1" ht="17.25" customHeight="1">
      <c r="A31" s="44">
        <v>23</v>
      </c>
      <c r="C31" s="48"/>
      <c r="D31" s="23"/>
      <c r="E31" s="48"/>
      <c r="F31" s="23"/>
      <c r="G31" s="23"/>
      <c r="H31" s="36"/>
      <c r="I31" s="36"/>
    </row>
    <row r="32" spans="1:9" s="20" customFormat="1" ht="17.25" customHeight="1">
      <c r="A32" s="44">
        <v>24</v>
      </c>
      <c r="C32" s="48"/>
      <c r="D32" s="23"/>
      <c r="E32" s="48"/>
      <c r="F32" s="23"/>
      <c r="G32" s="23"/>
      <c r="H32" s="36"/>
      <c r="I32" s="36"/>
    </row>
    <row r="33" spans="1:9" s="20" customFormat="1" ht="17.25" customHeight="1">
      <c r="A33" s="44">
        <v>25</v>
      </c>
      <c r="C33" s="48"/>
      <c r="D33" s="23"/>
      <c r="E33" s="48"/>
      <c r="F33" s="23"/>
      <c r="G33" s="23"/>
      <c r="H33" s="36"/>
      <c r="I33" s="36"/>
    </row>
    <row r="34" spans="1:9" s="20" customFormat="1" ht="17.25" customHeight="1">
      <c r="A34" s="44">
        <v>26</v>
      </c>
      <c r="C34" s="48"/>
      <c r="D34" s="23"/>
      <c r="E34" s="48"/>
      <c r="F34" s="23"/>
      <c r="G34" s="23"/>
      <c r="H34" s="36"/>
      <c r="I34" s="36"/>
    </row>
    <row r="35" spans="1:9" s="20" customFormat="1" ht="17.25" customHeight="1">
      <c r="A35" s="44">
        <v>27</v>
      </c>
      <c r="C35" s="48"/>
      <c r="D35" s="23"/>
      <c r="E35" s="48"/>
      <c r="F35" s="23"/>
      <c r="G35" s="23"/>
      <c r="H35" s="36"/>
      <c r="I35" s="36"/>
    </row>
    <row r="36" spans="1:9" s="20" customFormat="1" ht="17.25" customHeight="1">
      <c r="A36" s="44">
        <v>28</v>
      </c>
      <c r="C36" s="48"/>
      <c r="D36" s="23"/>
      <c r="E36" s="48"/>
      <c r="F36" s="23"/>
      <c r="G36" s="23"/>
      <c r="H36" s="36"/>
      <c r="I36" s="36"/>
    </row>
    <row r="37" spans="1:9" s="20" customFormat="1" ht="17.25" customHeight="1">
      <c r="A37" s="44">
        <v>29</v>
      </c>
      <c r="C37" s="48"/>
      <c r="D37" s="23"/>
      <c r="E37" s="48"/>
      <c r="F37" s="23"/>
      <c r="G37" s="23"/>
      <c r="H37" s="36"/>
      <c r="I37" s="36"/>
    </row>
    <row r="38" spans="1:9" s="20" customFormat="1" ht="17.25" customHeight="1">
      <c r="A38" s="44">
        <v>30</v>
      </c>
      <c r="C38" s="48"/>
      <c r="D38" s="23"/>
      <c r="E38" s="48"/>
      <c r="F38" s="23"/>
      <c r="G38" s="23"/>
      <c r="H38" s="36"/>
      <c r="I38" s="36"/>
    </row>
    <row r="39" spans="1:9" s="20" customFormat="1" ht="17.25" customHeight="1">
      <c r="A39" s="44">
        <v>31</v>
      </c>
      <c r="C39" s="48"/>
      <c r="D39" s="23"/>
      <c r="E39" s="48"/>
      <c r="F39" s="23"/>
      <c r="G39" s="23"/>
      <c r="H39" s="36"/>
      <c r="I39" s="36"/>
    </row>
    <row r="40" spans="1:9" s="20" customFormat="1" ht="17.25" customHeight="1">
      <c r="A40" s="44">
        <v>32</v>
      </c>
      <c r="C40" s="48"/>
      <c r="D40" s="23"/>
      <c r="E40" s="48"/>
      <c r="F40" s="23"/>
      <c r="G40" s="23"/>
      <c r="H40" s="36"/>
      <c r="I40" s="36"/>
    </row>
    <row r="41" spans="3:9" s="20" customFormat="1" ht="17.25" customHeight="1">
      <c r="C41" s="48"/>
      <c r="D41" s="23"/>
      <c r="E41" s="48"/>
      <c r="F41" s="23"/>
      <c r="G41" s="23"/>
      <c r="H41" s="36"/>
      <c r="I41" s="36"/>
    </row>
    <row r="42" spans="1:11" s="22" customFormat="1" ht="17.25" customHeight="1">
      <c r="A42" s="39"/>
      <c r="B42" s="18"/>
      <c r="C42" s="51">
        <f>SUM(C9:C41)</f>
        <v>0</v>
      </c>
      <c r="D42" s="19"/>
      <c r="E42" s="51">
        <f>SUM(E9:E41)</f>
        <v>0</v>
      </c>
      <c r="F42" s="19"/>
      <c r="G42" s="19"/>
      <c r="H42" s="19">
        <f>SUM(H9:H41)</f>
        <v>0</v>
      </c>
      <c r="I42" s="19">
        <f>SUM(I9:I41)</f>
        <v>0</v>
      </c>
      <c r="J42" s="31"/>
      <c r="K42" s="31"/>
    </row>
    <row r="43" spans="3:7" s="20" customFormat="1" ht="17.25" customHeight="1">
      <c r="C43" s="23"/>
      <c r="D43" s="23"/>
      <c r="E43" s="23"/>
      <c r="F43" s="23"/>
      <c r="G43" s="23"/>
    </row>
  </sheetData>
  <sheetProtection/>
  <mergeCells count="3">
    <mergeCell ref="A2:G2"/>
    <mergeCell ref="C7:D7"/>
    <mergeCell ref="E7:F7"/>
  </mergeCells>
  <dataValidations count="1">
    <dataValidation type="list" allowBlank="1" showInputMessage="1" showErrorMessage="1" sqref="G9:G41">
      <formula1>"Celetista, Cooperativado, Pessoa Jurídica, Terceirizado"</formula1>
    </dataValidation>
  </dataValidations>
  <printOptions/>
  <pageMargins left="0.75" right="0.75" top="1" bottom="1" header="0.492125985" footer="0.492125985"/>
  <pageSetup fitToHeight="2" horizontalDpi="600" verticalDpi="600" orientation="portrait" paperSize="9" scale="66" r:id="rId1"/>
  <headerFooter alignWithMargins="0">
    <oddFooter>&amp;L&amp;8Contrato de Gestão n 
Relatório Trimestral de Prestação de Contas – Período __/__/___ a __/__/___
&amp;R&amp;8Página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2:H126"/>
  <sheetViews>
    <sheetView showGridLines="0" zoomScalePageLayoutView="75" workbookViewId="0" topLeftCell="A1">
      <selection activeCell="C1" sqref="C1:F16384"/>
    </sheetView>
  </sheetViews>
  <sheetFormatPr defaultColWidth="9.140625" defaultRowHeight="12.75"/>
  <cols>
    <col min="1" max="1" width="9.140625" style="1" customWidth="1"/>
    <col min="2" max="2" width="52.7109375" style="1" customWidth="1"/>
    <col min="3" max="6" width="17.00390625" style="1" customWidth="1"/>
    <col min="7" max="8" width="20.7109375" style="1" customWidth="1"/>
    <col min="9" max="16384" width="9.140625" style="1" customWidth="1"/>
  </cols>
  <sheetData>
    <row r="2" spans="1:8" ht="12.75">
      <c r="A2" s="220"/>
      <c r="B2" s="220"/>
      <c r="C2" s="220"/>
      <c r="D2" s="220"/>
      <c r="E2" s="220"/>
      <c r="F2" s="220"/>
      <c r="G2" s="220"/>
      <c r="H2" s="220"/>
    </row>
    <row r="3" ht="13.5" thickBot="1"/>
    <row r="4" spans="1:8" ht="21.75" customHeight="1">
      <c r="A4" s="190" t="s">
        <v>211</v>
      </c>
      <c r="B4" s="190"/>
      <c r="C4" s="190"/>
      <c r="D4" s="190"/>
      <c r="E4" s="190"/>
      <c r="F4" s="190"/>
      <c r="G4" s="190"/>
      <c r="H4" s="190"/>
    </row>
    <row r="5" spans="1:8" ht="21.75" customHeight="1">
      <c r="A5" s="223" t="s">
        <v>210</v>
      </c>
      <c r="B5" s="223"/>
      <c r="C5" s="223"/>
      <c r="D5" s="223"/>
      <c r="E5" s="223"/>
      <c r="F5" s="223"/>
      <c r="G5" s="223"/>
      <c r="H5" s="223"/>
    </row>
    <row r="6" spans="1:8" ht="13.5" thickBot="1">
      <c r="A6" s="58"/>
      <c r="B6" s="58"/>
      <c r="C6" s="58"/>
      <c r="D6" s="58"/>
      <c r="E6" s="58"/>
      <c r="F6" s="58"/>
      <c r="G6" s="58"/>
      <c r="H6" s="58"/>
    </row>
    <row r="7" spans="1:8" ht="13.5" thickBot="1">
      <c r="A7" s="80"/>
      <c r="B7" s="80"/>
      <c r="C7" s="81"/>
      <c r="D7" s="81"/>
      <c r="E7" s="81"/>
      <c r="F7" s="81"/>
      <c r="G7" s="81"/>
      <c r="H7" s="81"/>
    </row>
    <row r="8" spans="1:8" s="20" customFormat="1" ht="31.5" customHeight="1" thickBot="1">
      <c r="A8" s="212" t="s">
        <v>197</v>
      </c>
      <c r="B8" s="213"/>
      <c r="C8" s="218" t="s">
        <v>273</v>
      </c>
      <c r="D8" s="218" t="s">
        <v>274</v>
      </c>
      <c r="E8" s="218" t="s">
        <v>275</v>
      </c>
      <c r="F8" s="218" t="s">
        <v>276</v>
      </c>
      <c r="G8" s="216" t="s">
        <v>201</v>
      </c>
      <c r="H8" s="217"/>
    </row>
    <row r="9" spans="1:8" s="20" customFormat="1" ht="17.25" customHeight="1" thickBot="1">
      <c r="A9" s="214"/>
      <c r="B9" s="215"/>
      <c r="C9" s="219"/>
      <c r="D9" s="219"/>
      <c r="E9" s="219"/>
      <c r="F9" s="219"/>
      <c r="G9" s="78" t="s">
        <v>195</v>
      </c>
      <c r="H9" s="78" t="s">
        <v>196</v>
      </c>
    </row>
    <row r="10" spans="1:8" s="20" customFormat="1" ht="17.25" customHeight="1">
      <c r="A10" s="22" t="s">
        <v>0</v>
      </c>
      <c r="B10" s="22" t="s">
        <v>11</v>
      </c>
      <c r="C10" s="23"/>
      <c r="D10" s="23"/>
      <c r="E10" s="23"/>
      <c r="F10" s="23"/>
      <c r="G10" s="23"/>
      <c r="H10" s="23"/>
    </row>
    <row r="11" spans="1:8" s="20" customFormat="1" ht="17.25" customHeight="1">
      <c r="A11" s="1" t="s">
        <v>12</v>
      </c>
      <c r="B11" s="1" t="s">
        <v>151</v>
      </c>
      <c r="C11" s="23">
        <v>0</v>
      </c>
      <c r="D11" s="23">
        <v>0</v>
      </c>
      <c r="E11" s="23">
        <v>0</v>
      </c>
      <c r="F11" s="23">
        <v>0</v>
      </c>
      <c r="G11" s="23">
        <f>C11+D11+E11+F11</f>
        <v>0</v>
      </c>
      <c r="H11" s="23">
        <v>0</v>
      </c>
    </row>
    <row r="12" spans="1:8" s="20" customFormat="1" ht="17.25" customHeight="1">
      <c r="A12" s="1" t="s">
        <v>13</v>
      </c>
      <c r="B12" s="1" t="s">
        <v>152</v>
      </c>
      <c r="C12" s="23">
        <v>0</v>
      </c>
      <c r="D12" s="23">
        <v>0</v>
      </c>
      <c r="E12" s="23">
        <v>0</v>
      </c>
      <c r="F12" s="23">
        <v>0</v>
      </c>
      <c r="G12" s="23">
        <f>C12+D12+E12+F12</f>
        <v>0</v>
      </c>
      <c r="H12" s="23">
        <v>0</v>
      </c>
    </row>
    <row r="13" spans="1:8" s="20" customFormat="1" ht="17.25" customHeight="1">
      <c r="A13" s="1" t="s">
        <v>14</v>
      </c>
      <c r="B13" s="1" t="s">
        <v>198</v>
      </c>
      <c r="C13" s="23">
        <v>0</v>
      </c>
      <c r="D13" s="23">
        <v>0</v>
      </c>
      <c r="E13" s="23">
        <v>0</v>
      </c>
      <c r="F13" s="23">
        <v>0</v>
      </c>
      <c r="G13" s="23">
        <f>C13+D13+E13+F13</f>
        <v>0</v>
      </c>
      <c r="H13" s="23">
        <v>0</v>
      </c>
    </row>
    <row r="14" spans="1:8" s="20" customFormat="1" ht="17.25" customHeight="1">
      <c r="A14" s="1"/>
      <c r="B14" s="1"/>
      <c r="C14" s="23"/>
      <c r="D14" s="23"/>
      <c r="E14" s="23"/>
      <c r="F14" s="23"/>
      <c r="G14" s="23"/>
      <c r="H14" s="23"/>
    </row>
    <row r="15" spans="1:8" s="20" customFormat="1" ht="17.25" customHeight="1">
      <c r="A15" s="24"/>
      <c r="B15" s="18" t="s">
        <v>21</v>
      </c>
      <c r="C15" s="25">
        <f aca="true" t="shared" si="0" ref="C15:H15">SUM(C11:C14)</f>
        <v>0</v>
      </c>
      <c r="D15" s="25">
        <f t="shared" si="0"/>
        <v>0</v>
      </c>
      <c r="E15" s="25">
        <f>SUM(E11:E14)</f>
        <v>0</v>
      </c>
      <c r="F15" s="25">
        <f t="shared" si="0"/>
        <v>0</v>
      </c>
      <c r="G15" s="25">
        <f t="shared" si="0"/>
        <v>0</v>
      </c>
      <c r="H15" s="25">
        <f t="shared" si="0"/>
        <v>0</v>
      </c>
    </row>
    <row r="16" spans="3:8" s="20" customFormat="1" ht="17.25" customHeight="1">
      <c r="C16" s="23"/>
      <c r="D16" s="23"/>
      <c r="E16" s="23"/>
      <c r="F16" s="23"/>
      <c r="G16" s="23"/>
      <c r="H16" s="23"/>
    </row>
    <row r="17" spans="1:8" s="20" customFormat="1" ht="17.25" customHeight="1">
      <c r="A17" s="22" t="s">
        <v>1</v>
      </c>
      <c r="B17" s="22" t="s">
        <v>182</v>
      </c>
      <c r="C17" s="23"/>
      <c r="D17" s="23"/>
      <c r="E17" s="23"/>
      <c r="F17" s="23"/>
      <c r="G17" s="23"/>
      <c r="H17" s="23"/>
    </row>
    <row r="18" spans="1:8" s="20" customFormat="1" ht="17.25" customHeight="1">
      <c r="A18" s="20" t="s">
        <v>19</v>
      </c>
      <c r="B18" s="20" t="s">
        <v>156</v>
      </c>
      <c r="C18" s="23">
        <v>0</v>
      </c>
      <c r="D18" s="23">
        <v>0</v>
      </c>
      <c r="E18" s="23">
        <v>0</v>
      </c>
      <c r="F18" s="23">
        <v>0</v>
      </c>
      <c r="G18" s="23">
        <f>C18+D18+E18+F18</f>
        <v>0</v>
      </c>
      <c r="H18" s="23">
        <v>0</v>
      </c>
    </row>
    <row r="19" spans="1:8" s="20" customFormat="1" ht="17.25" customHeight="1">
      <c r="A19" s="20" t="s">
        <v>20</v>
      </c>
      <c r="B19" s="20" t="s">
        <v>157</v>
      </c>
      <c r="C19" s="23">
        <v>0</v>
      </c>
      <c r="D19" s="23">
        <v>0</v>
      </c>
      <c r="E19" s="23">
        <v>0</v>
      </c>
      <c r="F19" s="23">
        <v>0</v>
      </c>
      <c r="G19" s="23">
        <f>C19+D19+E19+F19</f>
        <v>0</v>
      </c>
      <c r="H19" s="23">
        <v>0</v>
      </c>
    </row>
    <row r="20" spans="3:8" s="20" customFormat="1" ht="17.25" customHeight="1">
      <c r="C20" s="23"/>
      <c r="D20" s="23"/>
      <c r="E20" s="23"/>
      <c r="F20" s="23"/>
      <c r="G20" s="23"/>
      <c r="H20" s="23"/>
    </row>
    <row r="21" spans="1:8" s="20" customFormat="1" ht="17.25" customHeight="1" thickBot="1">
      <c r="A21" s="26"/>
      <c r="B21" s="27" t="s">
        <v>21</v>
      </c>
      <c r="C21" s="28">
        <f aca="true" t="shared" si="1" ref="C21:H21">SUM(C18:C20)</f>
        <v>0</v>
      </c>
      <c r="D21" s="28">
        <f t="shared" si="1"/>
        <v>0</v>
      </c>
      <c r="E21" s="28">
        <f>SUM(E18:E20)</f>
        <v>0</v>
      </c>
      <c r="F21" s="28">
        <f t="shared" si="1"/>
        <v>0</v>
      </c>
      <c r="G21" s="28">
        <f t="shared" si="1"/>
        <v>0</v>
      </c>
      <c r="H21" s="28">
        <f t="shared" si="1"/>
        <v>0</v>
      </c>
    </row>
    <row r="22" spans="1:8" s="20" customFormat="1" ht="17.25" customHeight="1" thickBot="1">
      <c r="A22" s="222" t="s">
        <v>183</v>
      </c>
      <c r="B22" s="222"/>
      <c r="C22" s="17">
        <f aca="true" t="shared" si="2" ref="C22:H22">C15+C21</f>
        <v>0</v>
      </c>
      <c r="D22" s="17">
        <f t="shared" si="2"/>
        <v>0</v>
      </c>
      <c r="E22" s="17">
        <f>E15+E21</f>
        <v>0</v>
      </c>
      <c r="F22" s="17">
        <f t="shared" si="2"/>
        <v>0</v>
      </c>
      <c r="G22" s="17">
        <f t="shared" si="2"/>
        <v>0</v>
      </c>
      <c r="H22" s="17">
        <f t="shared" si="2"/>
        <v>0</v>
      </c>
    </row>
    <row r="23" spans="1:8" s="20" customFormat="1" ht="12.75">
      <c r="A23" s="29"/>
      <c r="B23" s="30"/>
      <c r="C23" s="31"/>
      <c r="D23" s="31"/>
      <c r="E23" s="31"/>
      <c r="F23" s="31"/>
      <c r="G23" s="31"/>
      <c r="H23" s="31"/>
    </row>
    <row r="24" s="20" customFormat="1" ht="13.5" thickBot="1"/>
    <row r="25" spans="1:8" s="20" customFormat="1" ht="27.75" customHeight="1" thickBot="1">
      <c r="A25" s="190" t="s">
        <v>202</v>
      </c>
      <c r="B25" s="213"/>
      <c r="C25" s="218" t="s">
        <v>273</v>
      </c>
      <c r="D25" s="218" t="s">
        <v>274</v>
      </c>
      <c r="E25" s="218" t="s">
        <v>275</v>
      </c>
      <c r="F25" s="218" t="s">
        <v>276</v>
      </c>
      <c r="G25" s="216" t="s">
        <v>201</v>
      </c>
      <c r="H25" s="217"/>
    </row>
    <row r="26" spans="1:8" s="20" customFormat="1" ht="16.5" customHeight="1" thickBot="1">
      <c r="A26" s="211"/>
      <c r="B26" s="215"/>
      <c r="C26" s="219"/>
      <c r="D26" s="219"/>
      <c r="E26" s="219"/>
      <c r="F26" s="219"/>
      <c r="G26" s="78" t="s">
        <v>199</v>
      </c>
      <c r="H26" s="78" t="s">
        <v>200</v>
      </c>
    </row>
    <row r="27" spans="1:2" s="20" customFormat="1" ht="16.5" customHeight="1">
      <c r="A27" s="22" t="s">
        <v>2</v>
      </c>
      <c r="B27" s="22" t="s">
        <v>164</v>
      </c>
    </row>
    <row r="28" spans="1:8" s="20" customFormat="1" ht="16.5" customHeight="1">
      <c r="A28" s="22" t="s">
        <v>3</v>
      </c>
      <c r="B28" s="22" t="s">
        <v>149</v>
      </c>
      <c r="C28" s="23"/>
      <c r="D28" s="23"/>
      <c r="E28" s="23"/>
      <c r="F28" s="23"/>
      <c r="G28" s="23"/>
      <c r="H28" s="23"/>
    </row>
    <row r="29" spans="1:8" s="20" customFormat="1" ht="16.5" customHeight="1">
      <c r="A29" s="20" t="s">
        <v>277</v>
      </c>
      <c r="B29" s="20" t="s">
        <v>175</v>
      </c>
      <c r="C29" s="23">
        <v>0</v>
      </c>
      <c r="D29" s="23">
        <v>0</v>
      </c>
      <c r="E29" s="23">
        <v>0</v>
      </c>
      <c r="F29" s="23">
        <v>0</v>
      </c>
      <c r="G29" s="23">
        <f>C29+D29+E29+F29</f>
        <v>0</v>
      </c>
      <c r="H29" s="23">
        <v>0</v>
      </c>
    </row>
    <row r="30" spans="1:8" s="20" customFormat="1" ht="16.5" customHeight="1">
      <c r="A30" s="20" t="s">
        <v>278</v>
      </c>
      <c r="B30" s="20" t="s">
        <v>176</v>
      </c>
      <c r="C30" s="23">
        <v>0</v>
      </c>
      <c r="D30" s="23">
        <v>0</v>
      </c>
      <c r="E30" s="23">
        <v>0</v>
      </c>
      <c r="F30" s="23">
        <v>0</v>
      </c>
      <c r="G30" s="23">
        <f>C30+D30+E30+F30</f>
        <v>0</v>
      </c>
      <c r="H30" s="23">
        <v>0</v>
      </c>
    </row>
    <row r="31" spans="1:8" s="20" customFormat="1" ht="16.5" customHeight="1">
      <c r="A31" s="20" t="s">
        <v>279</v>
      </c>
      <c r="B31" s="20" t="s">
        <v>145</v>
      </c>
      <c r="C31" s="23">
        <v>0</v>
      </c>
      <c r="D31" s="23">
        <v>0</v>
      </c>
      <c r="E31" s="23">
        <v>0</v>
      </c>
      <c r="F31" s="23">
        <v>0</v>
      </c>
      <c r="G31" s="23">
        <f>C31+D31+E31+F31</f>
        <v>0</v>
      </c>
      <c r="H31" s="23">
        <v>0</v>
      </c>
    </row>
    <row r="32" spans="1:8" s="20" customFormat="1" ht="16.5" customHeight="1">
      <c r="A32" s="24"/>
      <c r="B32" s="18" t="s">
        <v>184</v>
      </c>
      <c r="C32" s="19">
        <f aca="true" t="shared" si="3" ref="C32:H32">SUM(C29:C31)</f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</row>
    <row r="33" spans="1:8" s="20" customFormat="1" ht="16.5" customHeight="1" thickBot="1">
      <c r="A33" s="21"/>
      <c r="B33" s="30"/>
      <c r="C33" s="33"/>
      <c r="D33" s="33"/>
      <c r="E33" s="33"/>
      <c r="F33" s="33"/>
      <c r="G33" s="33"/>
      <c r="H33" s="33"/>
    </row>
    <row r="34" spans="1:8" s="20" customFormat="1" ht="16.5" customHeight="1" thickBot="1">
      <c r="A34" s="79" t="s">
        <v>4</v>
      </c>
      <c r="B34" s="225" t="s">
        <v>159</v>
      </c>
      <c r="C34" s="222"/>
      <c r="D34" s="222"/>
      <c r="E34" s="222"/>
      <c r="F34" s="226"/>
      <c r="G34" s="78" t="s">
        <v>199</v>
      </c>
      <c r="H34" s="78" t="s">
        <v>200</v>
      </c>
    </row>
    <row r="35" spans="1:8" s="20" customFormat="1" ht="16.5" customHeight="1">
      <c r="A35" s="20" t="s">
        <v>22</v>
      </c>
      <c r="B35" s="20" t="s">
        <v>10</v>
      </c>
      <c r="C35" s="23">
        <v>0</v>
      </c>
      <c r="D35" s="23">
        <v>0</v>
      </c>
      <c r="E35" s="23">
        <v>0</v>
      </c>
      <c r="F35" s="23">
        <v>0</v>
      </c>
      <c r="G35" s="23">
        <f aca="true" t="shared" si="4" ref="G35:G43">C35+D35+E35+F35</f>
        <v>0</v>
      </c>
      <c r="H35" s="23">
        <v>0</v>
      </c>
    </row>
    <row r="36" spans="1:8" s="20" customFormat="1" ht="16.5" customHeight="1">
      <c r="A36" s="20" t="s">
        <v>32</v>
      </c>
      <c r="B36" s="20" t="s">
        <v>9</v>
      </c>
      <c r="C36" s="23">
        <v>0</v>
      </c>
      <c r="D36" s="23">
        <v>0</v>
      </c>
      <c r="E36" s="23">
        <v>0</v>
      </c>
      <c r="F36" s="23">
        <v>0</v>
      </c>
      <c r="G36" s="23">
        <f t="shared" si="4"/>
        <v>0</v>
      </c>
      <c r="H36" s="23">
        <v>0</v>
      </c>
    </row>
    <row r="37" spans="1:8" s="20" customFormat="1" ht="16.5" customHeight="1">
      <c r="A37" s="20" t="s">
        <v>33</v>
      </c>
      <c r="B37" s="20" t="s">
        <v>23</v>
      </c>
      <c r="C37" s="23">
        <v>0</v>
      </c>
      <c r="D37" s="23">
        <v>0</v>
      </c>
      <c r="E37" s="23">
        <v>0</v>
      </c>
      <c r="F37" s="23">
        <v>0</v>
      </c>
      <c r="G37" s="23">
        <f t="shared" si="4"/>
        <v>0</v>
      </c>
      <c r="H37" s="23">
        <v>0</v>
      </c>
    </row>
    <row r="38" spans="1:8" s="20" customFormat="1" ht="16.5" customHeight="1">
      <c r="A38" s="20" t="s">
        <v>34</v>
      </c>
      <c r="B38" s="20" t="s">
        <v>24</v>
      </c>
      <c r="C38" s="23">
        <v>0</v>
      </c>
      <c r="D38" s="23">
        <v>0</v>
      </c>
      <c r="E38" s="23">
        <v>0</v>
      </c>
      <c r="F38" s="23">
        <v>0</v>
      </c>
      <c r="G38" s="23">
        <f t="shared" si="4"/>
        <v>0</v>
      </c>
      <c r="H38" s="23">
        <v>0</v>
      </c>
    </row>
    <row r="39" spans="1:8" s="20" customFormat="1" ht="16.5" customHeight="1">
      <c r="A39" s="20" t="s">
        <v>35</v>
      </c>
      <c r="B39" s="20" t="s">
        <v>25</v>
      </c>
      <c r="C39" s="23">
        <v>0</v>
      </c>
      <c r="D39" s="23">
        <v>0</v>
      </c>
      <c r="E39" s="23">
        <v>0</v>
      </c>
      <c r="F39" s="23">
        <v>0</v>
      </c>
      <c r="G39" s="23">
        <f t="shared" si="4"/>
        <v>0</v>
      </c>
      <c r="H39" s="23">
        <v>0</v>
      </c>
    </row>
    <row r="40" spans="1:8" s="20" customFormat="1" ht="16.5" customHeight="1">
      <c r="A40" s="20" t="s">
        <v>36</v>
      </c>
      <c r="B40" s="20" t="s">
        <v>26</v>
      </c>
      <c r="C40" s="23">
        <v>0</v>
      </c>
      <c r="D40" s="23">
        <v>0</v>
      </c>
      <c r="E40" s="23">
        <v>0</v>
      </c>
      <c r="F40" s="23">
        <v>0</v>
      </c>
      <c r="G40" s="23">
        <f t="shared" si="4"/>
        <v>0</v>
      </c>
      <c r="H40" s="23">
        <v>0</v>
      </c>
    </row>
    <row r="41" spans="1:8" s="20" customFormat="1" ht="16.5" customHeight="1">
      <c r="A41" s="20" t="s">
        <v>37</v>
      </c>
      <c r="B41" s="20" t="s">
        <v>27</v>
      </c>
      <c r="C41" s="23">
        <v>0</v>
      </c>
      <c r="D41" s="23">
        <v>0</v>
      </c>
      <c r="E41" s="23">
        <v>0</v>
      </c>
      <c r="F41" s="23">
        <v>0</v>
      </c>
      <c r="G41" s="23">
        <f t="shared" si="4"/>
        <v>0</v>
      </c>
      <c r="H41" s="23">
        <v>0</v>
      </c>
    </row>
    <row r="42" spans="1:8" s="20" customFormat="1" ht="16.5" customHeight="1">
      <c r="A42" s="20" t="s">
        <v>38</v>
      </c>
      <c r="B42" s="20" t="s">
        <v>28</v>
      </c>
      <c r="C42" s="23">
        <v>0</v>
      </c>
      <c r="D42" s="23">
        <v>0</v>
      </c>
      <c r="E42" s="23">
        <v>0</v>
      </c>
      <c r="F42" s="23">
        <v>0</v>
      </c>
      <c r="G42" s="23">
        <f t="shared" si="4"/>
        <v>0</v>
      </c>
      <c r="H42" s="23">
        <v>0</v>
      </c>
    </row>
    <row r="43" spans="1:8" s="20" customFormat="1" ht="16.5" customHeight="1">
      <c r="A43" s="20" t="s">
        <v>39</v>
      </c>
      <c r="B43" s="20" t="s">
        <v>29</v>
      </c>
      <c r="C43" s="23">
        <v>0</v>
      </c>
      <c r="D43" s="23">
        <v>0</v>
      </c>
      <c r="E43" s="23">
        <v>0</v>
      </c>
      <c r="F43" s="23">
        <v>0</v>
      </c>
      <c r="G43" s="23">
        <f t="shared" si="4"/>
        <v>0</v>
      </c>
      <c r="H43" s="23">
        <v>0</v>
      </c>
    </row>
    <row r="44" spans="1:8" s="20" customFormat="1" ht="16.5" customHeight="1">
      <c r="A44" s="20" t="s">
        <v>40</v>
      </c>
      <c r="B44" s="20" t="s">
        <v>30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</row>
    <row r="45" spans="1:8" s="20" customFormat="1" ht="16.5" customHeight="1">
      <c r="A45" s="20" t="s">
        <v>41</v>
      </c>
      <c r="B45" s="20" t="s">
        <v>281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</row>
    <row r="46" spans="1:8" s="20" customFormat="1" ht="16.5" customHeight="1">
      <c r="A46" s="20" t="s">
        <v>280</v>
      </c>
      <c r="B46" s="20" t="s">
        <v>31</v>
      </c>
      <c r="C46" s="23">
        <v>0</v>
      </c>
      <c r="D46" s="23">
        <v>0</v>
      </c>
      <c r="E46" s="23">
        <v>0</v>
      </c>
      <c r="F46" s="23">
        <v>0</v>
      </c>
      <c r="G46" s="23">
        <f>C46+D46+E46+F46</f>
        <v>0</v>
      </c>
      <c r="H46" s="23">
        <v>0</v>
      </c>
    </row>
    <row r="47" spans="3:8" s="20" customFormat="1" ht="16.5" customHeight="1">
      <c r="C47" s="23"/>
      <c r="D47" s="23"/>
      <c r="E47" s="23"/>
      <c r="F47" s="23"/>
      <c r="G47" s="23"/>
      <c r="H47" s="23"/>
    </row>
    <row r="48" spans="1:8" s="20" customFormat="1" ht="16.5" customHeight="1">
      <c r="A48" s="24"/>
      <c r="B48" s="18" t="s">
        <v>42</v>
      </c>
      <c r="C48" s="19">
        <f>SUM(C35:C47)</f>
        <v>0</v>
      </c>
      <c r="D48" s="19">
        <f>SUM(D35:D47)</f>
        <v>0</v>
      </c>
      <c r="E48" s="19">
        <f>SUM(E35:E47)</f>
        <v>0</v>
      </c>
      <c r="F48" s="19">
        <f>SUM(F35:F47)</f>
        <v>0</v>
      </c>
      <c r="G48" s="19"/>
      <c r="H48" s="19">
        <f>SUM(H35:H47)</f>
        <v>0</v>
      </c>
    </row>
    <row r="49" spans="3:8" s="20" customFormat="1" ht="16.5" customHeight="1" thickBot="1">
      <c r="C49" s="23"/>
      <c r="D49" s="23"/>
      <c r="E49" s="23"/>
      <c r="F49" s="23"/>
      <c r="G49" s="23"/>
      <c r="H49" s="23"/>
    </row>
    <row r="50" spans="1:8" s="20" customFormat="1" ht="16.5" customHeight="1" thickBot="1">
      <c r="A50" s="79" t="s">
        <v>5</v>
      </c>
      <c r="B50" s="225" t="s">
        <v>150</v>
      </c>
      <c r="C50" s="227"/>
      <c r="D50" s="227"/>
      <c r="E50" s="227"/>
      <c r="F50" s="228"/>
      <c r="G50" s="78" t="s">
        <v>199</v>
      </c>
      <c r="H50" s="78" t="s">
        <v>200</v>
      </c>
    </row>
    <row r="51" spans="1:8" s="20" customFormat="1" ht="16.5" customHeight="1">
      <c r="A51" s="20" t="s">
        <v>51</v>
      </c>
      <c r="B51" s="20" t="s">
        <v>43</v>
      </c>
      <c r="C51" s="23">
        <v>0</v>
      </c>
      <c r="D51" s="23">
        <v>0</v>
      </c>
      <c r="E51" s="23">
        <v>0</v>
      </c>
      <c r="F51" s="23">
        <v>0</v>
      </c>
      <c r="G51" s="23">
        <f aca="true" t="shared" si="5" ref="G51:G57">C51+D51+E51+F51</f>
        <v>0</v>
      </c>
      <c r="H51" s="23">
        <v>0</v>
      </c>
    </row>
    <row r="52" spans="1:8" s="20" customFormat="1" ht="16.5" customHeight="1">
      <c r="A52" s="20" t="s">
        <v>52</v>
      </c>
      <c r="B52" s="20" t="s">
        <v>44</v>
      </c>
      <c r="C52" s="23">
        <v>0</v>
      </c>
      <c r="D52" s="23">
        <v>0</v>
      </c>
      <c r="E52" s="23">
        <v>0</v>
      </c>
      <c r="F52" s="23">
        <v>0</v>
      </c>
      <c r="G52" s="23">
        <f t="shared" si="5"/>
        <v>0</v>
      </c>
      <c r="H52" s="23">
        <v>0</v>
      </c>
    </row>
    <row r="53" spans="1:8" s="20" customFormat="1" ht="16.5" customHeight="1">
      <c r="A53" s="20" t="s">
        <v>53</v>
      </c>
      <c r="B53" s="20" t="s">
        <v>45</v>
      </c>
      <c r="C53" s="23">
        <v>0</v>
      </c>
      <c r="D53" s="23">
        <v>0</v>
      </c>
      <c r="E53" s="23">
        <v>0</v>
      </c>
      <c r="F53" s="23">
        <v>0</v>
      </c>
      <c r="G53" s="23">
        <f t="shared" si="5"/>
        <v>0</v>
      </c>
      <c r="H53" s="23">
        <v>0</v>
      </c>
    </row>
    <row r="54" spans="1:8" s="20" customFormat="1" ht="16.5" customHeight="1">
      <c r="A54" s="20" t="s">
        <v>54</v>
      </c>
      <c r="B54" s="20" t="s">
        <v>46</v>
      </c>
      <c r="C54" s="23">
        <v>0</v>
      </c>
      <c r="D54" s="23">
        <v>0</v>
      </c>
      <c r="E54" s="23">
        <v>0</v>
      </c>
      <c r="F54" s="23">
        <v>0</v>
      </c>
      <c r="G54" s="23">
        <f t="shared" si="5"/>
        <v>0</v>
      </c>
      <c r="H54" s="23">
        <v>0</v>
      </c>
    </row>
    <row r="55" spans="1:8" s="20" customFormat="1" ht="16.5" customHeight="1">
      <c r="A55" s="20" t="s">
        <v>55</v>
      </c>
      <c r="B55" s="20" t="s">
        <v>47</v>
      </c>
      <c r="C55" s="23">
        <v>0</v>
      </c>
      <c r="D55" s="23">
        <v>0</v>
      </c>
      <c r="E55" s="23">
        <v>0</v>
      </c>
      <c r="F55" s="23">
        <v>0</v>
      </c>
      <c r="G55" s="23">
        <f t="shared" si="5"/>
        <v>0</v>
      </c>
      <c r="H55" s="23">
        <v>0</v>
      </c>
    </row>
    <row r="56" spans="1:8" s="20" customFormat="1" ht="16.5" customHeight="1">
      <c r="A56" s="20" t="s">
        <v>56</v>
      </c>
      <c r="B56" s="20" t="s">
        <v>50</v>
      </c>
      <c r="C56" s="23">
        <v>0</v>
      </c>
      <c r="D56" s="23">
        <v>0</v>
      </c>
      <c r="E56" s="23">
        <v>0</v>
      </c>
      <c r="F56" s="23">
        <v>0</v>
      </c>
      <c r="G56" s="23">
        <f t="shared" si="5"/>
        <v>0</v>
      </c>
      <c r="H56" s="23">
        <v>0</v>
      </c>
    </row>
    <row r="57" spans="1:8" s="20" customFormat="1" ht="16.5" customHeight="1">
      <c r="A57" s="20" t="s">
        <v>57</v>
      </c>
      <c r="B57" s="20" t="s">
        <v>48</v>
      </c>
      <c r="C57" s="23">
        <v>0</v>
      </c>
      <c r="D57" s="23">
        <v>0</v>
      </c>
      <c r="E57" s="23">
        <v>0</v>
      </c>
      <c r="F57" s="23">
        <v>0</v>
      </c>
      <c r="G57" s="23">
        <f t="shared" si="5"/>
        <v>0</v>
      </c>
      <c r="H57" s="23">
        <v>0</v>
      </c>
    </row>
    <row r="58" spans="3:8" s="20" customFormat="1" ht="16.5" customHeight="1">
      <c r="C58" s="23"/>
      <c r="D58" s="23"/>
      <c r="E58" s="23"/>
      <c r="F58" s="23"/>
      <c r="G58" s="23"/>
      <c r="H58" s="23"/>
    </row>
    <row r="59" spans="1:8" s="20" customFormat="1" ht="16.5" customHeight="1" thickBot="1">
      <c r="A59" s="59"/>
      <c r="B59" s="27" t="s">
        <v>49</v>
      </c>
      <c r="C59" s="60">
        <f aca="true" t="shared" si="6" ref="C59:H59">SUM(C51:C57)</f>
        <v>0</v>
      </c>
      <c r="D59" s="60">
        <f t="shared" si="6"/>
        <v>0</v>
      </c>
      <c r="E59" s="60">
        <f>SUM(E51:E57)</f>
        <v>0</v>
      </c>
      <c r="F59" s="60">
        <f t="shared" si="6"/>
        <v>0</v>
      </c>
      <c r="G59" s="60">
        <f t="shared" si="6"/>
        <v>0</v>
      </c>
      <c r="H59" s="60">
        <f t="shared" si="6"/>
        <v>0</v>
      </c>
    </row>
    <row r="60" spans="1:8" s="20" customFormat="1" ht="16.5" customHeight="1" thickBot="1">
      <c r="A60" s="224" t="s">
        <v>80</v>
      </c>
      <c r="B60" s="224"/>
      <c r="C60" s="17">
        <f aca="true" t="shared" si="7" ref="C60:H60">C32+C48+C59</f>
        <v>0</v>
      </c>
      <c r="D60" s="17">
        <f t="shared" si="7"/>
        <v>0</v>
      </c>
      <c r="E60" s="17">
        <f>E32+E48+E59</f>
        <v>0</v>
      </c>
      <c r="F60" s="17">
        <f t="shared" si="7"/>
        <v>0</v>
      </c>
      <c r="G60" s="17">
        <f t="shared" si="7"/>
        <v>0</v>
      </c>
      <c r="H60" s="17">
        <f t="shared" si="7"/>
        <v>0</v>
      </c>
    </row>
    <row r="61" spans="3:8" s="20" customFormat="1" ht="16.5" customHeight="1" thickBot="1">
      <c r="C61" s="23"/>
      <c r="D61" s="23"/>
      <c r="E61" s="23"/>
      <c r="F61" s="23"/>
      <c r="G61" s="23"/>
      <c r="H61" s="23"/>
    </row>
    <row r="62" spans="1:8" s="20" customFormat="1" ht="16.5" customHeight="1" thickBot="1">
      <c r="A62" s="79" t="s">
        <v>6</v>
      </c>
      <c r="B62" s="225" t="s">
        <v>18</v>
      </c>
      <c r="C62" s="227"/>
      <c r="D62" s="227"/>
      <c r="E62" s="227"/>
      <c r="F62" s="228"/>
      <c r="G62" s="78" t="s">
        <v>199</v>
      </c>
      <c r="H62" s="78" t="s">
        <v>200</v>
      </c>
    </row>
    <row r="63" spans="1:8" s="20" customFormat="1" ht="16.5" customHeight="1">
      <c r="A63" s="20" t="s">
        <v>68</v>
      </c>
      <c r="B63" s="20" t="s">
        <v>62</v>
      </c>
      <c r="C63" s="23">
        <v>0</v>
      </c>
      <c r="D63" s="23">
        <v>0</v>
      </c>
      <c r="E63" s="23">
        <v>0</v>
      </c>
      <c r="F63" s="23">
        <v>0</v>
      </c>
      <c r="G63" s="23">
        <f aca="true" t="shared" si="8" ref="G63:G74">C63+D63+E63+F63</f>
        <v>0</v>
      </c>
      <c r="H63" s="23">
        <v>0</v>
      </c>
    </row>
    <row r="64" spans="1:8" s="20" customFormat="1" ht="16.5" customHeight="1">
      <c r="A64" s="20" t="s">
        <v>69</v>
      </c>
      <c r="B64" s="20" t="s">
        <v>58</v>
      </c>
      <c r="C64" s="23">
        <v>0</v>
      </c>
      <c r="D64" s="23">
        <v>0</v>
      </c>
      <c r="E64" s="23">
        <v>0</v>
      </c>
      <c r="F64" s="23">
        <v>0</v>
      </c>
      <c r="G64" s="23">
        <f t="shared" si="8"/>
        <v>0</v>
      </c>
      <c r="H64" s="23">
        <v>0</v>
      </c>
    </row>
    <row r="65" spans="1:8" s="20" customFormat="1" ht="16.5" customHeight="1">
      <c r="A65" s="20" t="s">
        <v>70</v>
      </c>
      <c r="B65" s="20" t="s">
        <v>59</v>
      </c>
      <c r="C65" s="23">
        <v>0</v>
      </c>
      <c r="D65" s="23">
        <v>0</v>
      </c>
      <c r="E65" s="23">
        <v>0</v>
      </c>
      <c r="F65" s="23">
        <v>0</v>
      </c>
      <c r="G65" s="23">
        <f t="shared" si="8"/>
        <v>0</v>
      </c>
      <c r="H65" s="23">
        <v>0</v>
      </c>
    </row>
    <row r="66" spans="1:8" s="20" customFormat="1" ht="16.5" customHeight="1">
      <c r="A66" s="20" t="s">
        <v>71</v>
      </c>
      <c r="B66" s="20" t="s">
        <v>60</v>
      </c>
      <c r="C66" s="23">
        <v>0</v>
      </c>
      <c r="D66" s="23">
        <v>0</v>
      </c>
      <c r="E66" s="23">
        <v>0</v>
      </c>
      <c r="F66" s="23">
        <v>0</v>
      </c>
      <c r="G66" s="23">
        <f t="shared" si="8"/>
        <v>0</v>
      </c>
      <c r="H66" s="23">
        <v>0</v>
      </c>
    </row>
    <row r="67" spans="1:8" s="20" customFormat="1" ht="16.5" customHeight="1">
      <c r="A67" s="20" t="s">
        <v>72</v>
      </c>
      <c r="B67" s="20" t="s">
        <v>61</v>
      </c>
      <c r="C67" s="23">
        <v>0</v>
      </c>
      <c r="D67" s="23">
        <v>0</v>
      </c>
      <c r="E67" s="23">
        <v>0</v>
      </c>
      <c r="F67" s="23">
        <v>0</v>
      </c>
      <c r="G67" s="23">
        <f t="shared" si="8"/>
        <v>0</v>
      </c>
      <c r="H67" s="23">
        <v>0</v>
      </c>
    </row>
    <row r="68" spans="1:8" s="20" customFormat="1" ht="16.5" customHeight="1">
      <c r="A68" s="20" t="s">
        <v>73</v>
      </c>
      <c r="B68" s="20" t="s">
        <v>63</v>
      </c>
      <c r="C68" s="23">
        <v>0</v>
      </c>
      <c r="D68" s="23">
        <v>0</v>
      </c>
      <c r="E68" s="23">
        <v>0</v>
      </c>
      <c r="F68" s="23">
        <v>0</v>
      </c>
      <c r="G68" s="23">
        <f t="shared" si="8"/>
        <v>0</v>
      </c>
      <c r="H68" s="23">
        <v>0</v>
      </c>
    </row>
    <row r="69" spans="1:8" s="20" customFormat="1" ht="16.5" customHeight="1">
      <c r="A69" s="20" t="s">
        <v>74</v>
      </c>
      <c r="B69" s="20" t="s">
        <v>64</v>
      </c>
      <c r="C69" s="23">
        <v>0</v>
      </c>
      <c r="D69" s="23">
        <v>0</v>
      </c>
      <c r="E69" s="23">
        <v>0</v>
      </c>
      <c r="F69" s="23">
        <v>0</v>
      </c>
      <c r="G69" s="23">
        <f t="shared" si="8"/>
        <v>0</v>
      </c>
      <c r="H69" s="23">
        <v>0</v>
      </c>
    </row>
    <row r="70" spans="1:8" s="20" customFormat="1" ht="16.5" customHeight="1">
      <c r="A70" s="20" t="s">
        <v>75</v>
      </c>
      <c r="B70" s="20" t="s">
        <v>147</v>
      </c>
      <c r="C70" s="23">
        <v>0</v>
      </c>
      <c r="D70" s="23">
        <v>0</v>
      </c>
      <c r="E70" s="23">
        <v>0</v>
      </c>
      <c r="F70" s="23">
        <v>0</v>
      </c>
      <c r="G70" s="23">
        <f t="shared" si="8"/>
        <v>0</v>
      </c>
      <c r="H70" s="23">
        <v>0</v>
      </c>
    </row>
    <row r="71" spans="1:8" s="20" customFormat="1" ht="16.5" customHeight="1">
      <c r="A71" s="20" t="s">
        <v>76</v>
      </c>
      <c r="B71" s="20" t="s">
        <v>65</v>
      </c>
      <c r="C71" s="23">
        <v>0</v>
      </c>
      <c r="D71" s="23">
        <v>0</v>
      </c>
      <c r="E71" s="23">
        <v>0</v>
      </c>
      <c r="F71" s="23">
        <v>0</v>
      </c>
      <c r="G71" s="23">
        <f t="shared" si="8"/>
        <v>0</v>
      </c>
      <c r="H71" s="23">
        <v>0</v>
      </c>
    </row>
    <row r="72" spans="1:8" s="20" customFormat="1" ht="16.5" customHeight="1">
      <c r="A72" s="20" t="s">
        <v>77</v>
      </c>
      <c r="B72" s="20" t="s">
        <v>66</v>
      </c>
      <c r="C72" s="23">
        <v>0</v>
      </c>
      <c r="D72" s="23">
        <v>0</v>
      </c>
      <c r="E72" s="23">
        <v>0</v>
      </c>
      <c r="F72" s="23">
        <v>0</v>
      </c>
      <c r="G72" s="23">
        <f t="shared" si="8"/>
        <v>0</v>
      </c>
      <c r="H72" s="23">
        <v>0</v>
      </c>
    </row>
    <row r="73" spans="1:8" s="20" customFormat="1" ht="16.5" customHeight="1">
      <c r="A73" s="20" t="s">
        <v>78</v>
      </c>
      <c r="B73" s="20" t="s">
        <v>67</v>
      </c>
      <c r="C73" s="23">
        <v>0</v>
      </c>
      <c r="D73" s="23">
        <v>0</v>
      </c>
      <c r="E73" s="23">
        <v>0</v>
      </c>
      <c r="F73" s="23">
        <v>0</v>
      </c>
      <c r="G73" s="23">
        <f t="shared" si="8"/>
        <v>0</v>
      </c>
      <c r="H73" s="23">
        <v>0</v>
      </c>
    </row>
    <row r="74" spans="1:8" s="20" customFormat="1" ht="16.5" customHeight="1">
      <c r="A74" s="20" t="s">
        <v>79</v>
      </c>
      <c r="B74" s="20" t="s">
        <v>146</v>
      </c>
      <c r="C74" s="23">
        <v>0</v>
      </c>
      <c r="D74" s="23">
        <v>0</v>
      </c>
      <c r="E74" s="23">
        <v>0</v>
      </c>
      <c r="F74" s="23">
        <v>0</v>
      </c>
      <c r="G74" s="23">
        <f t="shared" si="8"/>
        <v>0</v>
      </c>
      <c r="H74" s="23">
        <v>0</v>
      </c>
    </row>
    <row r="75" spans="1:8" s="20" customFormat="1" ht="16.5" customHeight="1" thickBot="1">
      <c r="A75" s="32"/>
      <c r="B75" s="32"/>
      <c r="C75" s="34"/>
      <c r="D75" s="34"/>
      <c r="E75" s="34"/>
      <c r="F75" s="34"/>
      <c r="G75" s="34"/>
      <c r="H75" s="34"/>
    </row>
    <row r="76" spans="1:8" s="20" customFormat="1" ht="16.5" customHeight="1" thickBot="1">
      <c r="A76" s="15"/>
      <c r="B76" s="16" t="s">
        <v>81</v>
      </c>
      <c r="C76" s="17">
        <f aca="true" t="shared" si="9" ref="C76:H76">SUM(C63:C75)</f>
        <v>0</v>
      </c>
      <c r="D76" s="17">
        <f t="shared" si="9"/>
        <v>0</v>
      </c>
      <c r="E76" s="17">
        <f>SUM(E63:E75)</f>
        <v>0</v>
      </c>
      <c r="F76" s="17">
        <f t="shared" si="9"/>
        <v>0</v>
      </c>
      <c r="G76" s="17">
        <f t="shared" si="9"/>
        <v>0</v>
      </c>
      <c r="H76" s="17">
        <f t="shared" si="9"/>
        <v>0</v>
      </c>
    </row>
    <row r="77" spans="1:8" s="20" customFormat="1" ht="16.5" customHeight="1" thickBot="1">
      <c r="A77" s="32"/>
      <c r="B77" s="32"/>
      <c r="C77" s="32"/>
      <c r="D77" s="32"/>
      <c r="E77" s="32"/>
      <c r="F77" s="32"/>
      <c r="G77" s="32"/>
      <c r="H77" s="32"/>
    </row>
    <row r="78" spans="1:8" s="20" customFormat="1" ht="16.5" customHeight="1" thickBot="1">
      <c r="A78" s="79" t="s">
        <v>7</v>
      </c>
      <c r="B78" s="225" t="s">
        <v>15</v>
      </c>
      <c r="C78" s="227"/>
      <c r="D78" s="227"/>
      <c r="E78" s="227"/>
      <c r="F78" s="228"/>
      <c r="G78" s="78" t="s">
        <v>199</v>
      </c>
      <c r="H78" s="78" t="s">
        <v>200</v>
      </c>
    </row>
    <row r="79" spans="1:8" s="20" customFormat="1" ht="16.5" customHeight="1">
      <c r="A79" s="20" t="s">
        <v>99</v>
      </c>
      <c r="B79" s="61" t="s">
        <v>82</v>
      </c>
      <c r="C79" s="23">
        <v>0</v>
      </c>
      <c r="D79" s="23">
        <v>0</v>
      </c>
      <c r="E79" s="23">
        <v>0</v>
      </c>
      <c r="F79" s="23">
        <v>0</v>
      </c>
      <c r="G79" s="23">
        <f aca="true" t="shared" si="10" ref="G79:G94">C79+D79+E79+F79</f>
        <v>0</v>
      </c>
      <c r="H79" s="23">
        <v>0</v>
      </c>
    </row>
    <row r="80" spans="1:8" s="20" customFormat="1" ht="16.5" customHeight="1">
      <c r="A80" s="20" t="s">
        <v>100</v>
      </c>
      <c r="B80" s="61" t="s">
        <v>83</v>
      </c>
      <c r="C80" s="23">
        <v>0</v>
      </c>
      <c r="D80" s="23">
        <v>0</v>
      </c>
      <c r="E80" s="23">
        <v>0</v>
      </c>
      <c r="F80" s="23">
        <v>0</v>
      </c>
      <c r="G80" s="23">
        <f t="shared" si="10"/>
        <v>0</v>
      </c>
      <c r="H80" s="23">
        <v>0</v>
      </c>
    </row>
    <row r="81" spans="1:8" s="20" customFormat="1" ht="16.5" customHeight="1">
      <c r="A81" s="20" t="s">
        <v>101</v>
      </c>
      <c r="B81" s="61" t="s">
        <v>84</v>
      </c>
      <c r="C81" s="23">
        <v>0</v>
      </c>
      <c r="D81" s="23">
        <v>0</v>
      </c>
      <c r="E81" s="23">
        <v>0</v>
      </c>
      <c r="F81" s="23">
        <v>0</v>
      </c>
      <c r="G81" s="23">
        <f t="shared" si="10"/>
        <v>0</v>
      </c>
      <c r="H81" s="23">
        <v>0</v>
      </c>
    </row>
    <row r="82" spans="1:8" s="20" customFormat="1" ht="16.5" customHeight="1">
      <c r="A82" s="20" t="s">
        <v>102</v>
      </c>
      <c r="B82" s="20" t="s">
        <v>85</v>
      </c>
      <c r="C82" s="23">
        <v>0</v>
      </c>
      <c r="D82" s="23">
        <v>0</v>
      </c>
      <c r="E82" s="23">
        <v>0</v>
      </c>
      <c r="F82" s="23">
        <v>0</v>
      </c>
      <c r="G82" s="23">
        <f t="shared" si="10"/>
        <v>0</v>
      </c>
      <c r="H82" s="23">
        <v>0</v>
      </c>
    </row>
    <row r="83" spans="1:8" s="20" customFormat="1" ht="16.5" customHeight="1">
      <c r="A83" s="20" t="s">
        <v>103</v>
      </c>
      <c r="B83" s="20" t="s">
        <v>86</v>
      </c>
      <c r="C83" s="23">
        <v>0</v>
      </c>
      <c r="D83" s="23">
        <v>0</v>
      </c>
      <c r="E83" s="23">
        <v>0</v>
      </c>
      <c r="F83" s="23">
        <v>0</v>
      </c>
      <c r="G83" s="23">
        <f t="shared" si="10"/>
        <v>0</v>
      </c>
      <c r="H83" s="23">
        <v>0</v>
      </c>
    </row>
    <row r="84" spans="1:8" s="20" customFormat="1" ht="16.5" customHeight="1">
      <c r="A84" s="20" t="s">
        <v>104</v>
      </c>
      <c r="B84" s="20" t="s">
        <v>87</v>
      </c>
      <c r="C84" s="23">
        <v>0</v>
      </c>
      <c r="D84" s="23">
        <v>0</v>
      </c>
      <c r="E84" s="23">
        <v>0</v>
      </c>
      <c r="F84" s="23">
        <v>0</v>
      </c>
      <c r="G84" s="23">
        <f t="shared" si="10"/>
        <v>0</v>
      </c>
      <c r="H84" s="23">
        <v>0</v>
      </c>
    </row>
    <row r="85" spans="1:8" s="20" customFormat="1" ht="16.5" customHeight="1">
      <c r="A85" s="20" t="s">
        <v>105</v>
      </c>
      <c r="B85" s="20" t="s">
        <v>88</v>
      </c>
      <c r="C85" s="23">
        <v>0</v>
      </c>
      <c r="D85" s="23">
        <v>0</v>
      </c>
      <c r="E85" s="23">
        <v>0</v>
      </c>
      <c r="F85" s="23">
        <v>0</v>
      </c>
      <c r="G85" s="23">
        <f t="shared" si="10"/>
        <v>0</v>
      </c>
      <c r="H85" s="23">
        <v>0</v>
      </c>
    </row>
    <row r="86" spans="1:8" s="20" customFormat="1" ht="16.5" customHeight="1">
      <c r="A86" s="20" t="s">
        <v>106</v>
      </c>
      <c r="B86" s="20" t="s">
        <v>89</v>
      </c>
      <c r="C86" s="23">
        <v>0</v>
      </c>
      <c r="D86" s="23">
        <v>0</v>
      </c>
      <c r="E86" s="23">
        <v>0</v>
      </c>
      <c r="F86" s="23">
        <v>0</v>
      </c>
      <c r="G86" s="23">
        <f t="shared" si="10"/>
        <v>0</v>
      </c>
      <c r="H86" s="23">
        <v>0</v>
      </c>
    </row>
    <row r="87" spans="1:8" s="20" customFormat="1" ht="16.5" customHeight="1">
      <c r="A87" s="20" t="s">
        <v>107</v>
      </c>
      <c r="B87" s="20" t="s">
        <v>95</v>
      </c>
      <c r="C87" s="23">
        <v>0</v>
      </c>
      <c r="D87" s="23">
        <v>0</v>
      </c>
      <c r="E87" s="23">
        <v>0</v>
      </c>
      <c r="F87" s="23">
        <v>0</v>
      </c>
      <c r="G87" s="23">
        <f t="shared" si="10"/>
        <v>0</v>
      </c>
      <c r="H87" s="23">
        <v>0</v>
      </c>
    </row>
    <row r="88" spans="1:8" s="20" customFormat="1" ht="16.5" customHeight="1">
      <c r="A88" s="20" t="s">
        <v>108</v>
      </c>
      <c r="B88" s="20" t="s">
        <v>90</v>
      </c>
      <c r="C88" s="23">
        <v>0</v>
      </c>
      <c r="D88" s="23">
        <v>0</v>
      </c>
      <c r="E88" s="23">
        <v>0</v>
      </c>
      <c r="F88" s="23">
        <v>0</v>
      </c>
      <c r="G88" s="23">
        <f t="shared" si="10"/>
        <v>0</v>
      </c>
      <c r="H88" s="23">
        <v>0</v>
      </c>
    </row>
    <row r="89" spans="1:8" s="20" customFormat="1" ht="16.5" customHeight="1">
      <c r="A89" s="20" t="s">
        <v>109</v>
      </c>
      <c r="B89" s="20" t="s">
        <v>91</v>
      </c>
      <c r="C89" s="23">
        <v>0</v>
      </c>
      <c r="D89" s="23">
        <v>0</v>
      </c>
      <c r="E89" s="23">
        <v>0</v>
      </c>
      <c r="F89" s="23">
        <v>0</v>
      </c>
      <c r="G89" s="23">
        <f t="shared" si="10"/>
        <v>0</v>
      </c>
      <c r="H89" s="23">
        <v>0</v>
      </c>
    </row>
    <row r="90" spans="1:8" s="20" customFormat="1" ht="16.5" customHeight="1">
      <c r="A90" s="20" t="s">
        <v>110</v>
      </c>
      <c r="B90" s="20" t="s">
        <v>92</v>
      </c>
      <c r="C90" s="23">
        <v>0</v>
      </c>
      <c r="D90" s="23">
        <v>0</v>
      </c>
      <c r="E90" s="23">
        <v>0</v>
      </c>
      <c r="F90" s="23">
        <v>0</v>
      </c>
      <c r="G90" s="23">
        <f t="shared" si="10"/>
        <v>0</v>
      </c>
      <c r="H90" s="23">
        <v>0</v>
      </c>
    </row>
    <row r="91" spans="1:8" s="20" customFormat="1" ht="16.5" customHeight="1">
      <c r="A91" s="20" t="s">
        <v>111</v>
      </c>
      <c r="B91" s="20" t="s">
        <v>93</v>
      </c>
      <c r="C91" s="23">
        <v>0</v>
      </c>
      <c r="D91" s="23">
        <v>0</v>
      </c>
      <c r="E91" s="23">
        <v>0</v>
      </c>
      <c r="F91" s="23">
        <v>0</v>
      </c>
      <c r="G91" s="23">
        <f t="shared" si="10"/>
        <v>0</v>
      </c>
      <c r="H91" s="23">
        <v>0</v>
      </c>
    </row>
    <row r="92" spans="1:8" s="20" customFormat="1" ht="16.5" customHeight="1">
      <c r="A92" s="20" t="s">
        <v>112</v>
      </c>
      <c r="B92" s="20" t="s">
        <v>94</v>
      </c>
      <c r="C92" s="23">
        <v>0</v>
      </c>
      <c r="D92" s="23">
        <v>0</v>
      </c>
      <c r="E92" s="23">
        <v>0</v>
      </c>
      <c r="F92" s="23">
        <v>0</v>
      </c>
      <c r="G92" s="23">
        <f t="shared" si="10"/>
        <v>0</v>
      </c>
      <c r="H92" s="23">
        <v>0</v>
      </c>
    </row>
    <row r="93" spans="1:8" s="20" customFormat="1" ht="16.5" customHeight="1">
      <c r="A93" s="20" t="s">
        <v>113</v>
      </c>
      <c r="B93" s="20" t="s">
        <v>96</v>
      </c>
      <c r="C93" s="23">
        <v>0</v>
      </c>
      <c r="D93" s="23">
        <v>0</v>
      </c>
      <c r="E93" s="23">
        <v>0</v>
      </c>
      <c r="F93" s="23">
        <v>0</v>
      </c>
      <c r="G93" s="23">
        <f t="shared" si="10"/>
        <v>0</v>
      </c>
      <c r="H93" s="23">
        <v>0</v>
      </c>
    </row>
    <row r="94" spans="1:8" s="20" customFormat="1" ht="16.5" customHeight="1">
      <c r="A94" s="20" t="s">
        <v>114</v>
      </c>
      <c r="B94" s="20" t="s">
        <v>97</v>
      </c>
      <c r="C94" s="23">
        <v>0</v>
      </c>
      <c r="D94" s="23">
        <v>0</v>
      </c>
      <c r="E94" s="23">
        <v>0</v>
      </c>
      <c r="F94" s="23">
        <v>0</v>
      </c>
      <c r="G94" s="23">
        <f t="shared" si="10"/>
        <v>0</v>
      </c>
      <c r="H94" s="23">
        <v>0</v>
      </c>
    </row>
    <row r="95" spans="1:8" s="20" customFormat="1" ht="16.5" customHeight="1" thickBot="1">
      <c r="A95" s="32"/>
      <c r="C95" s="34"/>
      <c r="D95" s="34"/>
      <c r="E95" s="34"/>
      <c r="F95" s="34"/>
      <c r="G95" s="34"/>
      <c r="H95" s="35"/>
    </row>
    <row r="96" spans="1:8" s="20" customFormat="1" ht="16.5" customHeight="1" thickBot="1">
      <c r="A96" s="15"/>
      <c r="B96" s="16" t="s">
        <v>98</v>
      </c>
      <c r="C96" s="17">
        <f aca="true" t="shared" si="11" ref="C96:H96">SUM(C79:C95)</f>
        <v>0</v>
      </c>
      <c r="D96" s="17">
        <f t="shared" si="11"/>
        <v>0</v>
      </c>
      <c r="E96" s="17">
        <f>SUM(E79:E95)</f>
        <v>0</v>
      </c>
      <c r="F96" s="17">
        <f t="shared" si="11"/>
        <v>0</v>
      </c>
      <c r="G96" s="17">
        <f t="shared" si="11"/>
        <v>0</v>
      </c>
      <c r="H96" s="17">
        <f t="shared" si="11"/>
        <v>0</v>
      </c>
    </row>
    <row r="97" spans="1:8" s="20" customFormat="1" ht="16.5" customHeight="1" thickBot="1">
      <c r="A97" s="21"/>
      <c r="B97" s="30"/>
      <c r="C97" s="31"/>
      <c r="D97" s="31"/>
      <c r="E97" s="31"/>
      <c r="F97" s="31"/>
      <c r="G97" s="31"/>
      <c r="H97" s="31"/>
    </row>
    <row r="98" spans="1:8" s="20" customFormat="1" ht="16.5" customHeight="1" thickBot="1">
      <c r="A98" s="79" t="s">
        <v>8</v>
      </c>
      <c r="B98" s="225" t="s">
        <v>188</v>
      </c>
      <c r="C98" s="227"/>
      <c r="D98" s="227"/>
      <c r="E98" s="227"/>
      <c r="F98" s="228"/>
      <c r="G98" s="78" t="s">
        <v>199</v>
      </c>
      <c r="H98" s="78" t="s">
        <v>200</v>
      </c>
    </row>
    <row r="99" spans="1:8" s="20" customFormat="1" ht="16.5" customHeight="1">
      <c r="A99" s="20" t="s">
        <v>120</v>
      </c>
      <c r="B99" s="62" t="s">
        <v>188</v>
      </c>
      <c r="C99" s="23">
        <v>0</v>
      </c>
      <c r="D99" s="23">
        <v>0</v>
      </c>
      <c r="E99" s="23">
        <v>0</v>
      </c>
      <c r="F99" s="23">
        <v>0</v>
      </c>
      <c r="G99" s="23">
        <f>C99+D99+E99+F99</f>
        <v>0</v>
      </c>
      <c r="H99" s="23">
        <v>0</v>
      </c>
    </row>
    <row r="100" spans="1:8" s="20" customFormat="1" ht="16.5" customHeight="1" thickBot="1">
      <c r="A100" s="21"/>
      <c r="B100" s="30"/>
      <c r="C100" s="31"/>
      <c r="D100" s="31"/>
      <c r="E100" s="31"/>
      <c r="F100" s="31"/>
      <c r="G100" s="31"/>
      <c r="H100" s="31"/>
    </row>
    <row r="101" spans="1:8" s="20" customFormat="1" ht="16.5" customHeight="1" thickBot="1">
      <c r="A101" s="15"/>
      <c r="B101" s="16" t="s">
        <v>282</v>
      </c>
      <c r="C101" s="17">
        <f aca="true" t="shared" si="12" ref="C101:H101">SUM(C99:C100)</f>
        <v>0</v>
      </c>
      <c r="D101" s="17">
        <f t="shared" si="12"/>
        <v>0</v>
      </c>
      <c r="E101" s="17">
        <f>SUM(E99:E100)</f>
        <v>0</v>
      </c>
      <c r="F101" s="17">
        <f t="shared" si="12"/>
        <v>0</v>
      </c>
      <c r="G101" s="17">
        <f t="shared" si="12"/>
        <v>0</v>
      </c>
      <c r="H101" s="17">
        <f t="shared" si="12"/>
        <v>0</v>
      </c>
    </row>
    <row r="102" spans="1:8" s="20" customFormat="1" ht="16.5" customHeight="1" thickBot="1">
      <c r="A102" s="21"/>
      <c r="B102" s="30"/>
      <c r="C102" s="31"/>
      <c r="D102" s="31"/>
      <c r="E102" s="31"/>
      <c r="F102" s="31"/>
      <c r="G102" s="31"/>
      <c r="H102" s="31"/>
    </row>
    <row r="103" spans="1:8" s="20" customFormat="1" ht="16.5" customHeight="1" thickBot="1">
      <c r="A103" s="79" t="s">
        <v>270</v>
      </c>
      <c r="B103" s="225" t="s">
        <v>271</v>
      </c>
      <c r="C103" s="227"/>
      <c r="D103" s="227"/>
      <c r="E103" s="227"/>
      <c r="F103" s="228"/>
      <c r="G103" s="78" t="s">
        <v>199</v>
      </c>
      <c r="H103" s="78" t="s">
        <v>200</v>
      </c>
    </row>
    <row r="104" spans="1:8" s="20" customFormat="1" ht="16.5" customHeight="1">
      <c r="A104" s="20" t="s">
        <v>283</v>
      </c>
      <c r="B104" s="62" t="s">
        <v>288</v>
      </c>
      <c r="C104" s="23">
        <v>0</v>
      </c>
      <c r="D104" s="23">
        <v>0</v>
      </c>
      <c r="E104" s="23">
        <v>0</v>
      </c>
      <c r="F104" s="23">
        <v>0</v>
      </c>
      <c r="G104" s="23">
        <f>C104+D104+E104+F104</f>
        <v>0</v>
      </c>
      <c r="H104" s="23">
        <v>0</v>
      </c>
    </row>
    <row r="105" spans="1:8" s="20" customFormat="1" ht="16.5" customHeight="1">
      <c r="A105" s="20" t="s">
        <v>284</v>
      </c>
      <c r="B105" s="62" t="s">
        <v>289</v>
      </c>
      <c r="C105" s="23">
        <v>0</v>
      </c>
      <c r="D105" s="23">
        <v>0</v>
      </c>
      <c r="E105" s="23">
        <v>0</v>
      </c>
      <c r="F105" s="23">
        <v>0</v>
      </c>
      <c r="G105" s="23">
        <f>C105+D105+E105+F105</f>
        <v>0</v>
      </c>
      <c r="H105" s="23">
        <v>0</v>
      </c>
    </row>
    <row r="106" spans="1:8" s="20" customFormat="1" ht="16.5" customHeight="1">
      <c r="A106" s="20" t="s">
        <v>285</v>
      </c>
      <c r="B106" s="62" t="s">
        <v>290</v>
      </c>
      <c r="C106" s="23">
        <v>0</v>
      </c>
      <c r="D106" s="23">
        <v>0</v>
      </c>
      <c r="E106" s="23">
        <v>0</v>
      </c>
      <c r="F106" s="23">
        <v>0</v>
      </c>
      <c r="G106" s="23">
        <f>C106+D106+E106+F106</f>
        <v>0</v>
      </c>
      <c r="H106" s="23">
        <v>0</v>
      </c>
    </row>
    <row r="107" spans="1:8" s="20" customFormat="1" ht="16.5" customHeight="1">
      <c r="A107" s="20" t="s">
        <v>286</v>
      </c>
      <c r="B107" s="62" t="s">
        <v>291</v>
      </c>
      <c r="C107" s="23">
        <v>0</v>
      </c>
      <c r="D107" s="23">
        <v>0</v>
      </c>
      <c r="E107" s="23">
        <v>0</v>
      </c>
      <c r="F107" s="23">
        <v>0</v>
      </c>
      <c r="G107" s="23">
        <f>C107+D107+E107+F107</f>
        <v>0</v>
      </c>
      <c r="H107" s="23">
        <v>0</v>
      </c>
    </row>
    <row r="108" spans="1:8" s="20" customFormat="1" ht="16.5" customHeight="1">
      <c r="A108" s="20" t="s">
        <v>287</v>
      </c>
      <c r="B108" s="62" t="s">
        <v>292</v>
      </c>
      <c r="C108" s="23">
        <v>0</v>
      </c>
      <c r="D108" s="23">
        <v>0</v>
      </c>
      <c r="E108" s="23">
        <v>0</v>
      </c>
      <c r="F108" s="23">
        <v>0</v>
      </c>
      <c r="G108" s="23">
        <f>C108+D108+E108+F108</f>
        <v>0</v>
      </c>
      <c r="H108" s="23">
        <v>0</v>
      </c>
    </row>
    <row r="109" spans="1:8" s="20" customFormat="1" ht="16.5" customHeight="1" thickBot="1">
      <c r="A109" s="21"/>
      <c r="B109" s="30"/>
      <c r="C109" s="31"/>
      <c r="D109" s="31"/>
      <c r="E109" s="31"/>
      <c r="F109" s="31"/>
      <c r="G109" s="31"/>
      <c r="H109" s="31"/>
    </row>
    <row r="110" spans="1:8" s="20" customFormat="1" ht="16.5" customHeight="1" thickBot="1">
      <c r="A110" s="15"/>
      <c r="B110" s="16" t="s">
        <v>148</v>
      </c>
      <c r="C110" s="17">
        <f aca="true" t="shared" si="13" ref="C110:H110">SUM(C108:C109)</f>
        <v>0</v>
      </c>
      <c r="D110" s="17">
        <f t="shared" si="13"/>
        <v>0</v>
      </c>
      <c r="E110" s="17">
        <f t="shared" si="13"/>
        <v>0</v>
      </c>
      <c r="F110" s="17">
        <f t="shared" si="13"/>
        <v>0</v>
      </c>
      <c r="G110" s="17">
        <f t="shared" si="13"/>
        <v>0</v>
      </c>
      <c r="H110" s="17">
        <f t="shared" si="13"/>
        <v>0</v>
      </c>
    </row>
    <row r="111" spans="1:8" s="20" customFormat="1" ht="16.5" customHeight="1">
      <c r="A111" s="21"/>
      <c r="B111" s="30"/>
      <c r="C111" s="31"/>
      <c r="D111" s="31"/>
      <c r="E111" s="31"/>
      <c r="F111" s="31"/>
      <c r="G111" s="31"/>
      <c r="H111" s="31"/>
    </row>
    <row r="112" spans="1:8" s="20" customFormat="1" ht="16.5" customHeight="1">
      <c r="A112" s="21"/>
      <c r="B112" s="30"/>
      <c r="C112" s="31"/>
      <c r="D112" s="31"/>
      <c r="E112" s="31"/>
      <c r="F112" s="31"/>
      <c r="G112" s="31"/>
      <c r="H112" s="31"/>
    </row>
    <row r="113" spans="1:8" s="20" customFormat="1" ht="16.5" customHeight="1" thickBot="1">
      <c r="A113" s="21"/>
      <c r="B113" s="30"/>
      <c r="C113" s="31"/>
      <c r="D113" s="31"/>
      <c r="E113" s="31"/>
      <c r="F113" s="31"/>
      <c r="G113" s="31"/>
      <c r="H113" s="31"/>
    </row>
    <row r="114" spans="1:8" s="20" customFormat="1" ht="16.5" customHeight="1" thickBot="1">
      <c r="A114" s="190" t="s">
        <v>207</v>
      </c>
      <c r="B114" s="213"/>
      <c r="C114" s="218" t="s">
        <v>273</v>
      </c>
      <c r="D114" s="218" t="s">
        <v>274</v>
      </c>
      <c r="E114" s="218" t="s">
        <v>275</v>
      </c>
      <c r="F114" s="218" t="s">
        <v>276</v>
      </c>
      <c r="G114" s="216" t="s">
        <v>201</v>
      </c>
      <c r="H114" s="217"/>
    </row>
    <row r="115" spans="1:8" s="20" customFormat="1" ht="16.5" customHeight="1" thickBot="1">
      <c r="A115" s="211"/>
      <c r="B115" s="215"/>
      <c r="C115" s="219"/>
      <c r="D115" s="219"/>
      <c r="E115" s="219"/>
      <c r="F115" s="219"/>
      <c r="G115" s="78" t="s">
        <v>199</v>
      </c>
      <c r="H115" s="78" t="s">
        <v>200</v>
      </c>
    </row>
    <row r="116" spans="1:8" s="20" customFormat="1" ht="16.5" customHeight="1">
      <c r="A116" s="22" t="s">
        <v>177</v>
      </c>
      <c r="B116" s="22" t="s">
        <v>16</v>
      </c>
      <c r="C116" s="23"/>
      <c r="D116" s="23"/>
      <c r="E116" s="23"/>
      <c r="F116" s="23"/>
      <c r="G116" s="23"/>
      <c r="H116" s="36"/>
    </row>
    <row r="117" spans="1:8" s="20" customFormat="1" ht="16.5" customHeight="1">
      <c r="A117" s="20" t="s">
        <v>178</v>
      </c>
      <c r="B117" s="20" t="s">
        <v>115</v>
      </c>
      <c r="C117" s="23">
        <v>0</v>
      </c>
      <c r="D117" s="23">
        <v>0</v>
      </c>
      <c r="E117" s="23">
        <v>0</v>
      </c>
      <c r="F117" s="23">
        <v>0</v>
      </c>
      <c r="G117" s="23">
        <f aca="true" t="shared" si="14" ref="G117:G122">C117+D117+E117+F117</f>
        <v>0</v>
      </c>
      <c r="H117" s="23">
        <v>0</v>
      </c>
    </row>
    <row r="118" spans="1:8" s="20" customFormat="1" ht="16.5" customHeight="1">
      <c r="A118" s="20" t="s">
        <v>179</v>
      </c>
      <c r="B118" s="20" t="s">
        <v>116</v>
      </c>
      <c r="C118" s="23">
        <v>0</v>
      </c>
      <c r="D118" s="23">
        <v>0</v>
      </c>
      <c r="E118" s="23">
        <v>0</v>
      </c>
      <c r="F118" s="23">
        <v>0</v>
      </c>
      <c r="G118" s="23">
        <f t="shared" si="14"/>
        <v>0</v>
      </c>
      <c r="H118" s="23">
        <v>0</v>
      </c>
    </row>
    <row r="119" spans="1:8" s="20" customFormat="1" ht="16.5" customHeight="1">
      <c r="A119" s="20" t="s">
        <v>190</v>
      </c>
      <c r="B119" s="20" t="s">
        <v>117</v>
      </c>
      <c r="C119" s="23">
        <v>0</v>
      </c>
      <c r="D119" s="23">
        <v>0</v>
      </c>
      <c r="E119" s="23">
        <v>0</v>
      </c>
      <c r="F119" s="23">
        <v>0</v>
      </c>
      <c r="G119" s="23">
        <f t="shared" si="14"/>
        <v>0</v>
      </c>
      <c r="H119" s="23">
        <v>0</v>
      </c>
    </row>
    <row r="120" spans="1:8" s="20" customFormat="1" ht="16.5" customHeight="1">
      <c r="A120" s="20" t="s">
        <v>191</v>
      </c>
      <c r="B120" s="20" t="s">
        <v>118</v>
      </c>
      <c r="C120" s="23">
        <v>0</v>
      </c>
      <c r="D120" s="23">
        <v>0</v>
      </c>
      <c r="E120" s="23">
        <v>0</v>
      </c>
      <c r="F120" s="23">
        <v>0</v>
      </c>
      <c r="G120" s="23">
        <f t="shared" si="14"/>
        <v>0</v>
      </c>
      <c r="H120" s="23">
        <v>0</v>
      </c>
    </row>
    <row r="121" spans="1:8" s="20" customFormat="1" ht="16.5" customHeight="1">
      <c r="A121" s="20" t="s">
        <v>192</v>
      </c>
      <c r="B121" s="20" t="s">
        <v>119</v>
      </c>
      <c r="C121" s="23">
        <v>0</v>
      </c>
      <c r="D121" s="23">
        <v>0</v>
      </c>
      <c r="E121" s="23">
        <v>0</v>
      </c>
      <c r="F121" s="23">
        <v>0</v>
      </c>
      <c r="G121" s="23">
        <f t="shared" si="14"/>
        <v>0</v>
      </c>
      <c r="H121" s="23">
        <v>0</v>
      </c>
    </row>
    <row r="122" spans="1:8" s="20" customFormat="1" ht="16.5" customHeight="1">
      <c r="A122" s="20" t="s">
        <v>193</v>
      </c>
      <c r="B122" s="20" t="s">
        <v>145</v>
      </c>
      <c r="C122" s="23">
        <v>0</v>
      </c>
      <c r="D122" s="23">
        <v>0</v>
      </c>
      <c r="E122" s="23">
        <v>0</v>
      </c>
      <c r="F122" s="23">
        <v>0</v>
      </c>
      <c r="G122" s="23">
        <f t="shared" si="14"/>
        <v>0</v>
      </c>
      <c r="H122" s="23">
        <v>0</v>
      </c>
    </row>
    <row r="123" spans="1:8" s="20" customFormat="1" ht="16.5" customHeight="1" thickBot="1">
      <c r="A123" s="32"/>
      <c r="B123" s="32"/>
      <c r="C123" s="35"/>
      <c r="D123" s="35"/>
      <c r="E123" s="35"/>
      <c r="F123" s="35"/>
      <c r="G123" s="35"/>
      <c r="H123" s="35"/>
    </row>
    <row r="124" spans="1:8" s="20" customFormat="1" ht="16.5" customHeight="1" thickBot="1">
      <c r="A124" s="37"/>
      <c r="B124" s="16" t="s">
        <v>194</v>
      </c>
      <c r="C124" s="17">
        <f aca="true" t="shared" si="15" ref="C124:H124">SUM(C117:C123)</f>
        <v>0</v>
      </c>
      <c r="D124" s="17">
        <f t="shared" si="15"/>
        <v>0</v>
      </c>
      <c r="E124" s="17">
        <f>SUM(E117:E123)</f>
        <v>0</v>
      </c>
      <c r="F124" s="17">
        <f t="shared" si="15"/>
        <v>0</v>
      </c>
      <c r="G124" s="17">
        <f t="shared" si="15"/>
        <v>0</v>
      </c>
      <c r="H124" s="17">
        <f t="shared" si="15"/>
        <v>0</v>
      </c>
    </row>
    <row r="125" spans="1:8" s="20" customFormat="1" ht="16.5" customHeight="1" thickBot="1">
      <c r="A125" s="222" t="s">
        <v>163</v>
      </c>
      <c r="B125" s="222"/>
      <c r="C125" s="38">
        <f aca="true" t="shared" si="16" ref="C125:H125">C124+C101+C96+C76+C60</f>
        <v>0</v>
      </c>
      <c r="D125" s="38">
        <f t="shared" si="16"/>
        <v>0</v>
      </c>
      <c r="E125" s="38">
        <f>E124+E101+E96+E76+E60</f>
        <v>0</v>
      </c>
      <c r="F125" s="38">
        <f t="shared" si="16"/>
        <v>0</v>
      </c>
      <c r="G125" s="38">
        <f t="shared" si="16"/>
        <v>0</v>
      </c>
      <c r="H125" s="38">
        <f t="shared" si="16"/>
        <v>0</v>
      </c>
    </row>
    <row r="126" spans="1:8" ht="16.5" customHeight="1">
      <c r="A126" s="14"/>
      <c r="B126" s="14"/>
      <c r="C126" s="14"/>
      <c r="D126" s="14"/>
      <c r="E126" s="14"/>
      <c r="F126" s="14"/>
      <c r="G126" s="14"/>
      <c r="H126" s="14"/>
    </row>
  </sheetData>
  <sheetProtection/>
  <mergeCells count="30">
    <mergeCell ref="B50:F50"/>
    <mergeCell ref="B62:F62"/>
    <mergeCell ref="B78:F78"/>
    <mergeCell ref="B98:F98"/>
    <mergeCell ref="B103:F103"/>
    <mergeCell ref="C114:C115"/>
    <mergeCell ref="D114:D115"/>
    <mergeCell ref="E114:E115"/>
    <mergeCell ref="F114:F115"/>
    <mergeCell ref="A114:B115"/>
    <mergeCell ref="G114:H114"/>
    <mergeCell ref="C8:C9"/>
    <mergeCell ref="D8:D9"/>
    <mergeCell ref="E8:E9"/>
    <mergeCell ref="F8:F9"/>
    <mergeCell ref="C25:C26"/>
    <mergeCell ref="D25:D26"/>
    <mergeCell ref="E25:E26"/>
    <mergeCell ref="F25:F26"/>
    <mergeCell ref="B34:F34"/>
    <mergeCell ref="G8:H8"/>
    <mergeCell ref="A8:B9"/>
    <mergeCell ref="A25:B26"/>
    <mergeCell ref="G25:H25"/>
    <mergeCell ref="A125:B125"/>
    <mergeCell ref="A2:H2"/>
    <mergeCell ref="A22:B22"/>
    <mergeCell ref="A4:H4"/>
    <mergeCell ref="A5:H5"/>
    <mergeCell ref="A60:B60"/>
  </mergeCells>
  <printOptions/>
  <pageMargins left="0.75" right="0.75" top="1.4715277777777778" bottom="1" header="0.21666666666666667" footer="0.492125985"/>
  <pageSetup fitToHeight="2" horizontalDpi="600" verticalDpi="600" orientation="portrait" paperSize="9" scale="65" r:id="rId2"/>
  <headerFooter alignWithMargins="0">
    <oddHeader xml:space="preserve">&amp;L                                              &amp;G
                        GOVERNO DO ESTADO DA BAHIA
                                   (Nome da Secretaria)
                   (Nome da Entidade vinculada, se for o caso) </oddHeader>
    <oddFooter>&amp;L&amp;8XXº Relatório Trimestral de Prestação de Contas do Contrato de Gestão nº__/__ - Período __/__/___ a __/__/___</oddFooter>
  </headerFooter>
  <rowBreaks count="1" manualBreakCount="1">
    <brk id="60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2:K39"/>
  <sheetViews>
    <sheetView showGridLines="0" zoomScalePageLayoutView="60" workbookViewId="0" topLeftCell="A1">
      <selection activeCell="A5" sqref="A5:K5"/>
    </sheetView>
  </sheetViews>
  <sheetFormatPr defaultColWidth="9.140625" defaultRowHeight="12.75"/>
  <cols>
    <col min="1" max="1" width="9.140625" style="1" customWidth="1"/>
    <col min="2" max="2" width="13.57421875" style="1" customWidth="1"/>
    <col min="3" max="3" width="14.8515625" style="1" customWidth="1"/>
    <col min="4" max="4" width="16.57421875" style="1" customWidth="1"/>
    <col min="5" max="5" width="13.57421875" style="1" customWidth="1"/>
    <col min="6" max="6" width="18.00390625" style="1" customWidth="1"/>
    <col min="7" max="7" width="17.8515625" style="1" customWidth="1"/>
    <col min="8" max="8" width="10.140625" style="1" customWidth="1"/>
    <col min="9" max="9" width="13.7109375" style="1" customWidth="1"/>
    <col min="10" max="10" width="12.57421875" style="1" customWidth="1"/>
    <col min="11" max="11" width="22.421875" style="1" bestFit="1" customWidth="1"/>
    <col min="12" max="16384" width="9.140625" style="1" customWidth="1"/>
  </cols>
  <sheetData>
    <row r="2" spans="1:8" ht="12.75">
      <c r="A2" s="220"/>
      <c r="B2" s="220"/>
      <c r="C2" s="220"/>
      <c r="D2" s="220"/>
      <c r="E2" s="220"/>
      <c r="F2" s="220"/>
      <c r="G2" s="220"/>
      <c r="H2" s="3"/>
    </row>
    <row r="3" ht="13.5" thickBot="1">
      <c r="H3" s="2"/>
    </row>
    <row r="4" spans="1:11" ht="21.75" customHeight="1">
      <c r="A4" s="190" t="s">
        <v>211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21.75" customHeight="1" thickBot="1">
      <c r="A5" s="211" t="s">
        <v>205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</row>
    <row r="6" spans="1:11" ht="13.5" thickBot="1">
      <c r="A6" s="2"/>
      <c r="B6" s="2"/>
      <c r="C6" s="2"/>
      <c r="D6" s="2"/>
      <c r="E6" s="2"/>
      <c r="F6" s="2"/>
      <c r="G6" s="2"/>
      <c r="H6" s="4"/>
      <c r="I6" s="4"/>
      <c r="J6" s="4"/>
      <c r="K6" s="4"/>
    </row>
    <row r="7" spans="1:11" ht="31.5" customHeight="1" thickBot="1">
      <c r="A7" s="40"/>
      <c r="B7" s="52" t="s">
        <v>133</v>
      </c>
      <c r="C7" s="52" t="s">
        <v>134</v>
      </c>
      <c r="D7" s="52" t="s">
        <v>122</v>
      </c>
      <c r="E7" s="52" t="s">
        <v>135</v>
      </c>
      <c r="F7" s="52" t="s">
        <v>136</v>
      </c>
      <c r="G7" s="52" t="s">
        <v>137</v>
      </c>
      <c r="H7" s="43" t="s">
        <v>125</v>
      </c>
      <c r="I7" s="43" t="s">
        <v>138</v>
      </c>
      <c r="J7" s="43" t="s">
        <v>139</v>
      </c>
      <c r="K7" s="43" t="s">
        <v>140</v>
      </c>
    </row>
    <row r="8" spans="1:11" ht="13.5" customHeight="1">
      <c r="A8" s="7">
        <v>1</v>
      </c>
      <c r="B8" s="13"/>
      <c r="C8" s="56"/>
      <c r="D8" s="12"/>
      <c r="E8" s="47"/>
      <c r="F8" s="12"/>
      <c r="G8" s="63"/>
      <c r="H8" s="53"/>
      <c r="I8" s="50"/>
      <c r="J8" s="50"/>
      <c r="K8" s="50"/>
    </row>
    <row r="9" spans="1:11" s="20" customFormat="1" ht="17.25" customHeight="1">
      <c r="A9" s="44">
        <v>2</v>
      </c>
      <c r="C9" s="57"/>
      <c r="D9" s="23"/>
      <c r="E9" s="48"/>
      <c r="F9" s="23"/>
      <c r="G9" s="23"/>
      <c r="H9" s="54"/>
      <c r="I9" s="36"/>
      <c r="J9" s="36"/>
      <c r="K9" s="36"/>
    </row>
    <row r="10" spans="1:11" s="20" customFormat="1" ht="17.25" customHeight="1">
      <c r="A10" s="44">
        <v>3</v>
      </c>
      <c r="C10" s="57"/>
      <c r="D10" s="23"/>
      <c r="E10" s="48"/>
      <c r="F10" s="23"/>
      <c r="G10" s="23"/>
      <c r="H10" s="54"/>
      <c r="I10" s="36"/>
      <c r="J10" s="36"/>
      <c r="K10" s="36"/>
    </row>
    <row r="11" spans="1:11" s="20" customFormat="1" ht="17.25" customHeight="1">
      <c r="A11" s="44">
        <v>4</v>
      </c>
      <c r="C11" s="57"/>
      <c r="D11" s="23"/>
      <c r="E11" s="48"/>
      <c r="F11" s="23"/>
      <c r="G11" s="23"/>
      <c r="H11" s="54"/>
      <c r="I11" s="36"/>
      <c r="J11" s="36"/>
      <c r="K11" s="36"/>
    </row>
    <row r="12" spans="1:11" s="20" customFormat="1" ht="17.25" customHeight="1">
      <c r="A12" s="44">
        <v>5</v>
      </c>
      <c r="C12" s="57"/>
      <c r="D12" s="23"/>
      <c r="E12" s="48"/>
      <c r="F12" s="23"/>
      <c r="G12" s="23"/>
      <c r="H12" s="54"/>
      <c r="I12" s="36"/>
      <c r="J12" s="36"/>
      <c r="K12" s="36"/>
    </row>
    <row r="13" spans="1:11" s="20" customFormat="1" ht="17.25" customHeight="1">
      <c r="A13" s="44">
        <v>6</v>
      </c>
      <c r="C13" s="57"/>
      <c r="D13" s="23"/>
      <c r="E13" s="48"/>
      <c r="F13" s="23"/>
      <c r="G13" s="23"/>
      <c r="H13" s="54"/>
      <c r="I13" s="36"/>
      <c r="J13" s="36"/>
      <c r="K13" s="36"/>
    </row>
    <row r="14" spans="1:11" s="20" customFormat="1" ht="17.25" customHeight="1">
      <c r="A14" s="44">
        <v>7</v>
      </c>
      <c r="C14" s="57"/>
      <c r="D14" s="23"/>
      <c r="E14" s="48"/>
      <c r="F14" s="23"/>
      <c r="G14" s="23"/>
      <c r="H14" s="54"/>
      <c r="I14" s="36"/>
      <c r="J14" s="36"/>
      <c r="K14" s="36"/>
    </row>
    <row r="15" spans="1:11" s="20" customFormat="1" ht="17.25" customHeight="1">
      <c r="A15" s="44">
        <v>8</v>
      </c>
      <c r="C15" s="57"/>
      <c r="D15" s="23"/>
      <c r="E15" s="48"/>
      <c r="F15" s="23"/>
      <c r="G15" s="23"/>
      <c r="H15" s="54"/>
      <c r="I15" s="36"/>
      <c r="J15" s="36"/>
      <c r="K15" s="36"/>
    </row>
    <row r="16" spans="1:11" s="20" customFormat="1" ht="17.25" customHeight="1">
      <c r="A16" s="44">
        <v>9</v>
      </c>
      <c r="C16" s="57"/>
      <c r="D16" s="23"/>
      <c r="E16" s="48"/>
      <c r="F16" s="23"/>
      <c r="G16" s="23"/>
      <c r="H16" s="54"/>
      <c r="I16" s="36"/>
      <c r="J16" s="36"/>
      <c r="K16" s="36"/>
    </row>
    <row r="17" spans="1:11" s="20" customFormat="1" ht="17.25" customHeight="1">
      <c r="A17" s="44">
        <v>10</v>
      </c>
      <c r="C17" s="57"/>
      <c r="D17" s="23"/>
      <c r="E17" s="48"/>
      <c r="F17" s="23"/>
      <c r="G17" s="23"/>
      <c r="H17" s="54"/>
      <c r="I17" s="36"/>
      <c r="J17" s="36"/>
      <c r="K17" s="36"/>
    </row>
    <row r="18" spans="1:11" s="20" customFormat="1" ht="17.25" customHeight="1">
      <c r="A18" s="44">
        <v>11</v>
      </c>
      <c r="C18" s="57"/>
      <c r="D18" s="23"/>
      <c r="E18" s="48"/>
      <c r="F18" s="23"/>
      <c r="G18" s="23"/>
      <c r="H18" s="54"/>
      <c r="I18" s="36"/>
      <c r="J18" s="36"/>
      <c r="K18" s="36"/>
    </row>
    <row r="19" spans="1:11" s="20" customFormat="1" ht="17.25" customHeight="1">
      <c r="A19" s="44">
        <v>12</v>
      </c>
      <c r="C19" s="57"/>
      <c r="D19" s="23"/>
      <c r="E19" s="48"/>
      <c r="F19" s="23"/>
      <c r="G19" s="23"/>
      <c r="H19" s="54"/>
      <c r="I19" s="36"/>
      <c r="J19" s="36"/>
      <c r="K19" s="36"/>
    </row>
    <row r="20" spans="1:11" s="20" customFormat="1" ht="17.25" customHeight="1">
      <c r="A20" s="44">
        <v>13</v>
      </c>
      <c r="C20" s="57"/>
      <c r="D20" s="23"/>
      <c r="E20" s="48"/>
      <c r="F20" s="23"/>
      <c r="G20" s="23"/>
      <c r="H20" s="54"/>
      <c r="I20" s="36"/>
      <c r="J20" s="36"/>
      <c r="K20" s="36"/>
    </row>
    <row r="21" spans="1:11" s="20" customFormat="1" ht="17.25" customHeight="1">
      <c r="A21" s="44">
        <v>14</v>
      </c>
      <c r="C21" s="57"/>
      <c r="D21" s="23"/>
      <c r="E21" s="48"/>
      <c r="F21" s="23"/>
      <c r="G21" s="23"/>
      <c r="H21" s="54"/>
      <c r="I21" s="36"/>
      <c r="J21" s="36"/>
      <c r="K21" s="36"/>
    </row>
    <row r="22" spans="1:11" s="20" customFormat="1" ht="17.25" customHeight="1">
      <c r="A22" s="44">
        <v>15</v>
      </c>
      <c r="C22" s="57"/>
      <c r="D22" s="23"/>
      <c r="E22" s="48"/>
      <c r="F22" s="23"/>
      <c r="G22" s="23"/>
      <c r="H22" s="54"/>
      <c r="I22" s="36"/>
      <c r="J22" s="36"/>
      <c r="K22" s="36"/>
    </row>
    <row r="23" spans="1:11" s="20" customFormat="1" ht="17.25" customHeight="1">
      <c r="A23" s="44">
        <v>16</v>
      </c>
      <c r="C23" s="57"/>
      <c r="D23" s="23"/>
      <c r="E23" s="48"/>
      <c r="F23" s="23"/>
      <c r="G23" s="23"/>
      <c r="H23" s="54"/>
      <c r="I23" s="36"/>
      <c r="J23" s="36"/>
      <c r="K23" s="36"/>
    </row>
    <row r="24" spans="1:11" s="20" customFormat="1" ht="17.25" customHeight="1">
      <c r="A24" s="44">
        <v>17</v>
      </c>
      <c r="C24" s="57"/>
      <c r="D24" s="23"/>
      <c r="E24" s="48"/>
      <c r="F24" s="23"/>
      <c r="G24" s="23"/>
      <c r="H24" s="54"/>
      <c r="I24" s="36"/>
      <c r="J24" s="36"/>
      <c r="K24" s="36"/>
    </row>
    <row r="25" spans="1:11" s="20" customFormat="1" ht="17.25" customHeight="1">
      <c r="A25" s="44">
        <v>18</v>
      </c>
      <c r="C25" s="57"/>
      <c r="D25" s="23"/>
      <c r="E25" s="48"/>
      <c r="F25" s="23"/>
      <c r="G25" s="23"/>
      <c r="H25" s="54"/>
      <c r="I25" s="36"/>
      <c r="J25" s="36"/>
      <c r="K25" s="36"/>
    </row>
    <row r="26" spans="1:11" s="20" customFormat="1" ht="17.25" customHeight="1">
      <c r="A26" s="44">
        <v>19</v>
      </c>
      <c r="C26" s="57"/>
      <c r="D26" s="23"/>
      <c r="E26" s="48"/>
      <c r="F26" s="23"/>
      <c r="G26" s="23"/>
      <c r="H26" s="54"/>
      <c r="I26" s="36"/>
      <c r="J26" s="36"/>
      <c r="K26" s="36"/>
    </row>
    <row r="27" spans="1:11" s="20" customFormat="1" ht="17.25" customHeight="1">
      <c r="A27" s="44">
        <v>20</v>
      </c>
      <c r="C27" s="57"/>
      <c r="D27" s="23"/>
      <c r="E27" s="48"/>
      <c r="F27" s="23"/>
      <c r="G27" s="23"/>
      <c r="H27" s="54"/>
      <c r="I27" s="36"/>
      <c r="J27" s="36"/>
      <c r="K27" s="36"/>
    </row>
    <row r="28" spans="1:11" s="20" customFormat="1" ht="17.25" customHeight="1">
      <c r="A28" s="44">
        <v>21</v>
      </c>
      <c r="C28" s="57"/>
      <c r="D28" s="23"/>
      <c r="E28" s="48"/>
      <c r="F28" s="23"/>
      <c r="G28" s="23"/>
      <c r="H28" s="54"/>
      <c r="I28" s="36"/>
      <c r="J28" s="36"/>
      <c r="K28" s="36"/>
    </row>
    <row r="29" spans="1:11" s="20" customFormat="1" ht="17.25" customHeight="1">
      <c r="A29" s="44">
        <v>22</v>
      </c>
      <c r="C29" s="57"/>
      <c r="D29" s="23"/>
      <c r="E29" s="48"/>
      <c r="F29" s="23"/>
      <c r="G29" s="23"/>
      <c r="H29" s="54"/>
      <c r="I29" s="36"/>
      <c r="J29" s="36"/>
      <c r="K29" s="36"/>
    </row>
    <row r="30" spans="1:11" s="20" customFormat="1" ht="17.25" customHeight="1">
      <c r="A30" s="44">
        <v>23</v>
      </c>
      <c r="C30" s="57"/>
      <c r="D30" s="23"/>
      <c r="E30" s="48"/>
      <c r="F30" s="23"/>
      <c r="G30" s="23"/>
      <c r="H30" s="54"/>
      <c r="I30" s="36"/>
      <c r="J30" s="36"/>
      <c r="K30" s="36"/>
    </row>
    <row r="31" spans="1:11" s="20" customFormat="1" ht="17.25" customHeight="1">
      <c r="A31" s="44">
        <v>24</v>
      </c>
      <c r="C31" s="57"/>
      <c r="D31" s="23"/>
      <c r="E31" s="48"/>
      <c r="F31" s="23"/>
      <c r="G31" s="23"/>
      <c r="H31" s="54"/>
      <c r="I31" s="36"/>
      <c r="J31" s="36"/>
      <c r="K31" s="36"/>
    </row>
    <row r="32" spans="1:11" s="20" customFormat="1" ht="17.25" customHeight="1">
      <c r="A32" s="44">
        <v>25</v>
      </c>
      <c r="C32" s="57"/>
      <c r="D32" s="23"/>
      <c r="E32" s="48"/>
      <c r="F32" s="23"/>
      <c r="G32" s="23"/>
      <c r="H32" s="54"/>
      <c r="I32" s="36"/>
      <c r="J32" s="36"/>
      <c r="K32" s="36"/>
    </row>
    <row r="33" spans="1:11" s="20" customFormat="1" ht="17.25" customHeight="1">
      <c r="A33" s="44">
        <v>26</v>
      </c>
      <c r="C33" s="57"/>
      <c r="D33" s="23"/>
      <c r="E33" s="48"/>
      <c r="F33" s="23"/>
      <c r="G33" s="23"/>
      <c r="H33" s="54"/>
      <c r="I33" s="36"/>
      <c r="J33" s="36"/>
      <c r="K33" s="36"/>
    </row>
    <row r="34" spans="1:11" s="20" customFormat="1" ht="17.25" customHeight="1">
      <c r="A34" s="44">
        <v>27</v>
      </c>
      <c r="C34" s="57"/>
      <c r="D34" s="23"/>
      <c r="E34" s="48"/>
      <c r="F34" s="23"/>
      <c r="G34" s="23"/>
      <c r="H34" s="54"/>
      <c r="I34" s="36"/>
      <c r="J34" s="36"/>
      <c r="K34" s="36"/>
    </row>
    <row r="35" spans="1:11" s="20" customFormat="1" ht="17.25" customHeight="1">
      <c r="A35" s="44">
        <v>28</v>
      </c>
      <c r="C35" s="57"/>
      <c r="D35" s="23"/>
      <c r="E35" s="48"/>
      <c r="F35" s="23"/>
      <c r="G35" s="23"/>
      <c r="H35" s="54"/>
      <c r="I35" s="36"/>
      <c r="J35" s="36"/>
      <c r="K35" s="36"/>
    </row>
    <row r="36" spans="1:11" s="20" customFormat="1" ht="17.25" customHeight="1">
      <c r="A36" s="44">
        <v>29</v>
      </c>
      <c r="C36" s="57"/>
      <c r="D36" s="23"/>
      <c r="E36" s="48"/>
      <c r="F36" s="23"/>
      <c r="G36" s="23"/>
      <c r="H36" s="54"/>
      <c r="I36" s="36"/>
      <c r="J36" s="36"/>
      <c r="K36" s="36"/>
    </row>
    <row r="37" spans="1:11" s="20" customFormat="1" ht="17.25" customHeight="1">
      <c r="A37" s="44">
        <v>30</v>
      </c>
      <c r="C37" s="57"/>
      <c r="D37" s="23"/>
      <c r="E37" s="48"/>
      <c r="F37" s="23"/>
      <c r="G37" s="23"/>
      <c r="H37" s="54"/>
      <c r="I37" s="36"/>
      <c r="J37" s="36"/>
      <c r="K37" s="36"/>
    </row>
    <row r="38" spans="1:11" s="22" customFormat="1" ht="17.25" customHeight="1">
      <c r="A38" s="39"/>
      <c r="B38" s="18"/>
      <c r="C38" s="51">
        <f>SUM(C8:C37)</f>
        <v>0</v>
      </c>
      <c r="D38" s="19"/>
      <c r="E38" s="51">
        <f>SUM(E8:E37)</f>
        <v>0</v>
      </c>
      <c r="F38" s="19"/>
      <c r="G38" s="19"/>
      <c r="H38" s="55">
        <f>SUM(H8:H37)</f>
        <v>0</v>
      </c>
      <c r="I38" s="19">
        <f>SUM(I8:I37)</f>
        <v>0</v>
      </c>
      <c r="J38" s="19">
        <f>SUM(J8:J37)</f>
        <v>0</v>
      </c>
      <c r="K38" s="19"/>
    </row>
    <row r="39" spans="3:7" s="20" customFormat="1" ht="17.25" customHeight="1">
      <c r="C39" s="23"/>
      <c r="D39" s="23"/>
      <c r="E39" s="23"/>
      <c r="F39" s="23"/>
      <c r="G39" s="23"/>
    </row>
  </sheetData>
  <sheetProtection/>
  <mergeCells count="3">
    <mergeCell ref="A2:G2"/>
    <mergeCell ref="A4:K4"/>
    <mergeCell ref="A5:K5"/>
  </mergeCells>
  <printOptions/>
  <pageMargins left="0.75" right="0.75" top="1.7222222222222223" bottom="0.62" header="0" footer="0.19"/>
  <pageSetup fitToHeight="2" horizontalDpi="600" verticalDpi="600" orientation="landscape" paperSize="9" scale="80" r:id="rId2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&amp;L&amp;8XXº Relatório Trimestral de Prestação de Contas do Contrato de Gestão nº__/__ - Período __/__/___ a __/__/___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K42"/>
  <sheetViews>
    <sheetView showGridLines="0" zoomScalePageLayoutView="60" workbookViewId="0" topLeftCell="A1">
      <selection activeCell="A5" sqref="A5:G5"/>
    </sheetView>
  </sheetViews>
  <sheetFormatPr defaultColWidth="9.140625" defaultRowHeight="12.75"/>
  <cols>
    <col min="1" max="1" width="9.140625" style="1" customWidth="1"/>
    <col min="2" max="2" width="14.57421875" style="1" customWidth="1"/>
    <col min="3" max="3" width="14.8515625" style="1" customWidth="1"/>
    <col min="4" max="5" width="16.421875" style="1" customWidth="1"/>
    <col min="6" max="6" width="14.421875" style="1" customWidth="1"/>
    <col min="7" max="7" width="20.421875" style="1" customWidth="1"/>
    <col min="8" max="16384" width="9.140625" style="1" customWidth="1"/>
  </cols>
  <sheetData>
    <row r="2" spans="1:6" ht="12.75">
      <c r="A2" s="220"/>
      <c r="B2" s="220"/>
      <c r="C2" s="220"/>
      <c r="D2" s="220"/>
      <c r="E2" s="220"/>
      <c r="F2" s="220"/>
    </row>
    <row r="3" spans="8:11" ht="13.5" thickBot="1">
      <c r="H3" s="2"/>
      <c r="I3" s="2"/>
      <c r="J3" s="2"/>
      <c r="K3" s="2"/>
    </row>
    <row r="4" spans="1:11" ht="21.75" customHeight="1">
      <c r="A4" s="190" t="s">
        <v>211</v>
      </c>
      <c r="B4" s="190"/>
      <c r="C4" s="190"/>
      <c r="D4" s="190"/>
      <c r="E4" s="190"/>
      <c r="F4" s="190"/>
      <c r="G4" s="190"/>
      <c r="H4" s="29"/>
      <c r="I4" s="29"/>
      <c r="J4" s="29"/>
      <c r="K4" s="29"/>
    </row>
    <row r="5" spans="1:7" ht="21.75" customHeight="1" thickBot="1">
      <c r="A5" s="211" t="s">
        <v>206</v>
      </c>
      <c r="B5" s="211"/>
      <c r="C5" s="211"/>
      <c r="D5" s="211"/>
      <c r="E5" s="211"/>
      <c r="F5" s="211"/>
      <c r="G5" s="211"/>
    </row>
    <row r="6" spans="1:7" ht="13.5" thickBot="1">
      <c r="A6" s="2"/>
      <c r="B6" s="2"/>
      <c r="C6" s="2"/>
      <c r="D6" s="2"/>
      <c r="E6" s="2"/>
      <c r="F6" s="2"/>
      <c r="G6" s="58"/>
    </row>
    <row r="7" spans="1:7" ht="31.5" customHeight="1" thickBot="1">
      <c r="A7" s="40"/>
      <c r="B7" s="52" t="s">
        <v>141</v>
      </c>
      <c r="C7" s="52" t="s">
        <v>142</v>
      </c>
      <c r="D7" s="52" t="s">
        <v>143</v>
      </c>
      <c r="E7" s="52" t="s">
        <v>135</v>
      </c>
      <c r="F7" s="52" t="s">
        <v>121</v>
      </c>
      <c r="G7" s="43" t="s">
        <v>144</v>
      </c>
    </row>
    <row r="8" spans="1:7" ht="13.5" customHeight="1">
      <c r="A8" s="7">
        <v>1</v>
      </c>
      <c r="B8" s="13"/>
      <c r="C8" s="56"/>
      <c r="D8" s="12"/>
      <c r="E8" s="47"/>
      <c r="F8" s="12"/>
      <c r="G8" s="50"/>
    </row>
    <row r="9" spans="1:7" s="20" customFormat="1" ht="17.25" customHeight="1">
      <c r="A9" s="44">
        <v>2</v>
      </c>
      <c r="C9" s="57"/>
      <c r="D9" s="23"/>
      <c r="E9" s="48"/>
      <c r="F9" s="23"/>
      <c r="G9" s="36"/>
    </row>
    <row r="10" spans="1:7" s="20" customFormat="1" ht="17.25" customHeight="1">
      <c r="A10" s="44">
        <v>3</v>
      </c>
      <c r="C10" s="57"/>
      <c r="D10" s="23"/>
      <c r="E10" s="48"/>
      <c r="F10" s="23"/>
      <c r="G10" s="36"/>
    </row>
    <row r="11" spans="1:7" s="20" customFormat="1" ht="17.25" customHeight="1">
      <c r="A11" s="44">
        <v>4</v>
      </c>
      <c r="C11" s="57"/>
      <c r="D11" s="23"/>
      <c r="E11" s="48"/>
      <c r="F11" s="23"/>
      <c r="G11" s="36"/>
    </row>
    <row r="12" spans="1:7" s="20" customFormat="1" ht="17.25" customHeight="1">
      <c r="A12" s="44">
        <v>5</v>
      </c>
      <c r="C12" s="57"/>
      <c r="D12" s="23"/>
      <c r="E12" s="48"/>
      <c r="F12" s="23"/>
      <c r="G12" s="36"/>
    </row>
    <row r="13" spans="1:7" s="20" customFormat="1" ht="17.25" customHeight="1">
      <c r="A13" s="44">
        <v>6</v>
      </c>
      <c r="C13" s="57"/>
      <c r="D13" s="23"/>
      <c r="E13" s="48"/>
      <c r="F13" s="23"/>
      <c r="G13" s="36"/>
    </row>
    <row r="14" spans="1:7" s="20" customFormat="1" ht="17.25" customHeight="1">
      <c r="A14" s="44">
        <v>7</v>
      </c>
      <c r="C14" s="57"/>
      <c r="D14" s="23"/>
      <c r="E14" s="48"/>
      <c r="F14" s="23"/>
      <c r="G14" s="36"/>
    </row>
    <row r="15" spans="1:7" s="20" customFormat="1" ht="17.25" customHeight="1">
      <c r="A15" s="44">
        <v>8</v>
      </c>
      <c r="C15" s="57"/>
      <c r="D15" s="23"/>
      <c r="E15" s="48"/>
      <c r="F15" s="23"/>
      <c r="G15" s="36"/>
    </row>
    <row r="16" spans="1:7" s="20" customFormat="1" ht="17.25" customHeight="1">
      <c r="A16" s="44">
        <v>9</v>
      </c>
      <c r="C16" s="57"/>
      <c r="D16" s="23"/>
      <c r="E16" s="48"/>
      <c r="F16" s="23"/>
      <c r="G16" s="36"/>
    </row>
    <row r="17" spans="1:7" s="20" customFormat="1" ht="17.25" customHeight="1">
      <c r="A17" s="44">
        <v>10</v>
      </c>
      <c r="C17" s="57"/>
      <c r="D17" s="23"/>
      <c r="E17" s="48"/>
      <c r="F17" s="23"/>
      <c r="G17" s="36"/>
    </row>
    <row r="18" spans="1:7" s="20" customFormat="1" ht="17.25" customHeight="1">
      <c r="A18" s="44">
        <v>11</v>
      </c>
      <c r="C18" s="57"/>
      <c r="D18" s="23"/>
      <c r="E18" s="48"/>
      <c r="F18" s="23"/>
      <c r="G18" s="36"/>
    </row>
    <row r="19" spans="1:7" s="20" customFormat="1" ht="17.25" customHeight="1">
      <c r="A19" s="44">
        <v>12</v>
      </c>
      <c r="C19" s="57"/>
      <c r="D19" s="23"/>
      <c r="E19" s="48"/>
      <c r="F19" s="23"/>
      <c r="G19" s="36"/>
    </row>
    <row r="20" spans="1:7" s="20" customFormat="1" ht="17.25" customHeight="1">
      <c r="A20" s="44">
        <v>13</v>
      </c>
      <c r="C20" s="57"/>
      <c r="D20" s="23"/>
      <c r="E20" s="48"/>
      <c r="F20" s="23"/>
      <c r="G20" s="36"/>
    </row>
    <row r="21" spans="1:7" s="20" customFormat="1" ht="6.75" customHeight="1">
      <c r="A21" s="44">
        <v>14</v>
      </c>
      <c r="C21" s="57"/>
      <c r="D21" s="23"/>
      <c r="E21" s="48"/>
      <c r="F21" s="23"/>
      <c r="G21" s="36"/>
    </row>
    <row r="22" spans="1:7" s="20" customFormat="1" ht="17.25" customHeight="1" hidden="1">
      <c r="A22" s="44">
        <v>15</v>
      </c>
      <c r="C22" s="57"/>
      <c r="D22" s="23"/>
      <c r="E22" s="48"/>
      <c r="F22" s="23"/>
      <c r="G22" s="36"/>
    </row>
    <row r="23" spans="1:7" s="20" customFormat="1" ht="17.25" customHeight="1">
      <c r="A23" s="44">
        <v>16</v>
      </c>
      <c r="C23" s="57"/>
      <c r="D23" s="23"/>
      <c r="E23" s="48"/>
      <c r="F23" s="23"/>
      <c r="G23" s="36"/>
    </row>
    <row r="24" spans="1:7" s="20" customFormat="1" ht="17.25" customHeight="1">
      <c r="A24" s="44">
        <v>17</v>
      </c>
      <c r="C24" s="57"/>
      <c r="D24" s="23"/>
      <c r="E24" s="48"/>
      <c r="F24" s="23"/>
      <c r="G24" s="36"/>
    </row>
    <row r="25" spans="1:7" s="20" customFormat="1" ht="17.25" customHeight="1">
      <c r="A25" s="44">
        <v>18</v>
      </c>
      <c r="C25" s="57"/>
      <c r="D25" s="23"/>
      <c r="E25" s="48"/>
      <c r="F25" s="23"/>
      <c r="G25" s="36"/>
    </row>
    <row r="26" spans="1:7" s="20" customFormat="1" ht="17.25" customHeight="1">
      <c r="A26" s="44">
        <v>19</v>
      </c>
      <c r="C26" s="57"/>
      <c r="D26" s="23"/>
      <c r="E26" s="48"/>
      <c r="F26" s="23"/>
      <c r="G26" s="36"/>
    </row>
    <row r="27" spans="1:7" s="20" customFormat="1" ht="17.25" customHeight="1">
      <c r="A27" s="44">
        <v>20</v>
      </c>
      <c r="C27" s="57"/>
      <c r="D27" s="23"/>
      <c r="E27" s="48"/>
      <c r="F27" s="23"/>
      <c r="G27" s="36"/>
    </row>
    <row r="28" spans="1:7" s="20" customFormat="1" ht="17.25" customHeight="1">
      <c r="A28" s="44">
        <v>21</v>
      </c>
      <c r="C28" s="57"/>
      <c r="D28" s="23"/>
      <c r="E28" s="48"/>
      <c r="F28" s="23"/>
      <c r="G28" s="36"/>
    </row>
    <row r="29" spans="1:7" s="20" customFormat="1" ht="17.25" customHeight="1">
      <c r="A29" s="44">
        <v>22</v>
      </c>
      <c r="C29" s="57"/>
      <c r="D29" s="23"/>
      <c r="E29" s="48"/>
      <c r="F29" s="23"/>
      <c r="G29" s="36"/>
    </row>
    <row r="30" spans="1:7" s="20" customFormat="1" ht="17.25" customHeight="1">
      <c r="A30" s="44">
        <v>23</v>
      </c>
      <c r="C30" s="57"/>
      <c r="D30" s="23"/>
      <c r="E30" s="48"/>
      <c r="F30" s="23"/>
      <c r="G30" s="36"/>
    </row>
    <row r="31" spans="1:7" s="20" customFormat="1" ht="17.25" customHeight="1">
      <c r="A31" s="44">
        <v>24</v>
      </c>
      <c r="C31" s="57"/>
      <c r="D31" s="23"/>
      <c r="E31" s="48"/>
      <c r="F31" s="23"/>
      <c r="G31" s="36"/>
    </row>
    <row r="32" spans="1:7" s="20" customFormat="1" ht="17.25" customHeight="1">
      <c r="A32" s="44">
        <v>25</v>
      </c>
      <c r="C32" s="57"/>
      <c r="D32" s="23"/>
      <c r="E32" s="48"/>
      <c r="F32" s="23"/>
      <c r="G32" s="36"/>
    </row>
    <row r="33" spans="1:7" s="20" customFormat="1" ht="17.25" customHeight="1">
      <c r="A33" s="44">
        <v>26</v>
      </c>
      <c r="C33" s="57"/>
      <c r="D33" s="23"/>
      <c r="E33" s="48"/>
      <c r="F33" s="23"/>
      <c r="G33" s="36"/>
    </row>
    <row r="34" spans="1:7" s="20" customFormat="1" ht="17.25" customHeight="1">
      <c r="A34" s="44">
        <v>27</v>
      </c>
      <c r="C34" s="57"/>
      <c r="D34" s="23"/>
      <c r="E34" s="48"/>
      <c r="F34" s="23"/>
      <c r="G34" s="36"/>
    </row>
    <row r="35" spans="1:7" s="20" customFormat="1" ht="17.25" customHeight="1">
      <c r="A35" s="44">
        <v>28</v>
      </c>
      <c r="C35" s="57"/>
      <c r="D35" s="23"/>
      <c r="E35" s="48"/>
      <c r="F35" s="23"/>
      <c r="G35" s="36"/>
    </row>
    <row r="36" spans="1:7" s="20" customFormat="1" ht="17.25" customHeight="1">
      <c r="A36" s="44">
        <v>29</v>
      </c>
      <c r="C36" s="57"/>
      <c r="D36" s="23"/>
      <c r="E36" s="48"/>
      <c r="F36" s="23"/>
      <c r="G36" s="36"/>
    </row>
    <row r="37" spans="1:7" s="20" customFormat="1" ht="17.25" customHeight="1">
      <c r="A37" s="44">
        <v>30</v>
      </c>
      <c r="C37" s="57"/>
      <c r="D37" s="23"/>
      <c r="E37" s="48"/>
      <c r="F37" s="23"/>
      <c r="G37" s="36"/>
    </row>
    <row r="38" spans="1:7" s="20" customFormat="1" ht="17.25" customHeight="1">
      <c r="A38" s="44">
        <v>31</v>
      </c>
      <c r="C38" s="57"/>
      <c r="D38" s="23"/>
      <c r="E38" s="48"/>
      <c r="F38" s="23"/>
      <c r="G38" s="36"/>
    </row>
    <row r="39" spans="1:7" s="20" customFormat="1" ht="17.25" customHeight="1">
      <c r="A39" s="44">
        <v>32</v>
      </c>
      <c r="C39" s="57"/>
      <c r="D39" s="23"/>
      <c r="E39" s="48"/>
      <c r="F39" s="23"/>
      <c r="G39" s="36"/>
    </row>
    <row r="40" spans="3:7" s="20" customFormat="1" ht="17.25" customHeight="1">
      <c r="C40" s="48"/>
      <c r="D40" s="23"/>
      <c r="E40" s="48"/>
      <c r="F40" s="23"/>
      <c r="G40" s="36"/>
    </row>
    <row r="41" spans="1:7" s="22" customFormat="1" ht="17.25" customHeight="1">
      <c r="A41" s="39"/>
      <c r="B41" s="18"/>
      <c r="C41" s="51">
        <f>SUM(C8:C40)</f>
        <v>0</v>
      </c>
      <c r="D41" s="19"/>
      <c r="E41" s="51">
        <f>SUM(E8:E40)</f>
        <v>0</v>
      </c>
      <c r="F41" s="19"/>
      <c r="G41" s="19"/>
    </row>
    <row r="42" spans="3:6" s="20" customFormat="1" ht="17.25" customHeight="1">
      <c r="C42" s="23"/>
      <c r="D42" s="23"/>
      <c r="E42" s="23"/>
      <c r="F42" s="23"/>
    </row>
  </sheetData>
  <sheetProtection/>
  <mergeCells count="3">
    <mergeCell ref="A2:F2"/>
    <mergeCell ref="A4:G4"/>
    <mergeCell ref="A5:G5"/>
  </mergeCells>
  <printOptions/>
  <pageMargins left="0.33" right="0.3" top="1.9375" bottom="1" header="0.21875" footer="0.492125985"/>
  <pageSetup fitToHeight="2" horizontalDpi="600" verticalDpi="600" orientation="portrait" paperSize="9" scale="90" r:id="rId2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&amp;L&amp;8XXº Relatório Trimestral de Prestação de Contas do Contrato de Gestão nº__/__ - Período __/__/___ a __/__/___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miltonf</dc:creator>
  <cp:keywords/>
  <dc:description/>
  <cp:lastModifiedBy>juliana.silva</cp:lastModifiedBy>
  <cp:lastPrinted>2013-01-28T18:46:36Z</cp:lastPrinted>
  <dcterms:created xsi:type="dcterms:W3CDTF">2012-04-12T13:58:47Z</dcterms:created>
  <dcterms:modified xsi:type="dcterms:W3CDTF">2016-12-27T13:28:27Z</dcterms:modified>
  <cp:category/>
  <cp:version/>
  <cp:contentType/>
  <cp:contentStatus/>
</cp:coreProperties>
</file>