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170" tabRatio="884" activeTab="0"/>
  </bookViews>
  <sheets>
    <sheet name="01.Comp_Metas" sheetId="1" r:id="rId1"/>
    <sheet name="02. Resumo" sheetId="2" r:id="rId2"/>
    <sheet name="03.Demons_Sintetico" sheetId="3" r:id="rId3"/>
    <sheet name="Pessoal (2)" sheetId="4" state="hidden" r:id="rId4"/>
    <sheet name="04.Demons_Analitico" sheetId="5" r:id="rId5"/>
    <sheet name="05.Comprometidos" sheetId="6" r:id="rId6"/>
    <sheet name="06.Pessoal" sheetId="7" r:id="rId7"/>
    <sheet name="07.Bens Permanentes" sheetId="8" r:id="rId8"/>
    <sheet name="08.Servicos_Terceiros" sheetId="9" r:id="rId9"/>
    <sheet name="09.Diario" sheetId="10" r:id="rId10"/>
  </sheets>
  <definedNames>
    <definedName name="_xlnm._FilterDatabase" localSheetId="9" hidden="1">'09.Diario'!$B$7:$M$141</definedName>
    <definedName name="_xlnm.Print_Area" localSheetId="1">'02. Resumo'!$B$7:$G$34</definedName>
    <definedName name="_xlnm.Print_Area" localSheetId="2">'03.Demons_Sintetico'!$A$9:$L$60</definedName>
    <definedName name="_xlnm.Print_Area" localSheetId="4">'04.Demons_Analitico'!$A$1:$J$121</definedName>
    <definedName name="_xlnm.Print_Area" localSheetId="5">'05.Comprometidos'!$A$1:$G$55</definedName>
    <definedName name="_xlnm.Print_Area" localSheetId="7">'07.Bens Permanentes'!$A$1:$K$38</definedName>
    <definedName name="_xlnm.Print_Area" localSheetId="8">'08.Servicos_Terceiros'!$A$1:$G$42</definedName>
    <definedName name="_xlnm.Print_Area" localSheetId="9">'09.Diario'!$A$1:$M$141</definedName>
    <definedName name="_xlnm.Print_Area" localSheetId="3">'Pessoal (2)'!$A$1:$G$43</definedName>
    <definedName name="_xlnm.Print_Titles" localSheetId="9">'09.Diario'!$7:$7</definedName>
  </definedNames>
  <calcPr fullCalcOnLoad="1"/>
</workbook>
</file>

<file path=xl/comments10.xml><?xml version="1.0" encoding="utf-8"?>
<comments xmlns="http://schemas.openxmlformats.org/spreadsheetml/2006/main">
  <authors>
    <author>julianas</author>
  </authors>
  <commentList>
    <comment ref="D7" authorId="0">
      <text>
        <r>
          <rPr>
            <b/>
            <sz val="8"/>
            <rFont val="Tahoma"/>
            <family val="2"/>
          </rPr>
          <t>Deverá ser criada lista com as categorias de entradas e saídas previstos no demonstrativo analítico. Ex: Encargos, Benefícios, Serviços de Terceiros, etc.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Deverá ser criada lista de subcategorias previstas no demonstrativo analítico. Ex: Remunerações, Vale Transporte, Locação de imóvel, etc.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8"/>
            <rFont val="Tahoma"/>
            <family val="2"/>
          </rPr>
          <t xml:space="preserve">Elencar, sempre que possível, serviços ou indicadores previstos no contrato de gestão.
</t>
        </r>
      </text>
    </comment>
  </commentList>
</comments>
</file>

<file path=xl/sharedStrings.xml><?xml version="1.0" encoding="utf-8"?>
<sst xmlns="http://schemas.openxmlformats.org/spreadsheetml/2006/main" count="568" uniqueCount="378">
  <si>
    <t>1.1</t>
  </si>
  <si>
    <t>1.2</t>
  </si>
  <si>
    <t>2.1</t>
  </si>
  <si>
    <t>2.1.1</t>
  </si>
  <si>
    <t>2.1.2</t>
  </si>
  <si>
    <t>2.1.3</t>
  </si>
  <si>
    <t>2.2</t>
  </si>
  <si>
    <t>2.3</t>
  </si>
  <si>
    <t>2.4</t>
  </si>
  <si>
    <t>FGTS</t>
  </si>
  <si>
    <t>INSS</t>
  </si>
  <si>
    <t>Receitas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</si>
  <si>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</si>
  <si>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</si>
  <si>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</si>
  <si>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</si>
  <si>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</si>
  <si>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</si>
  <si>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Mês __</t>
  </si>
  <si>
    <t>Serviços de Terceiros</t>
  </si>
  <si>
    <t>1.2.1</t>
  </si>
  <si>
    <t>1.2.2</t>
  </si>
  <si>
    <t>Subtotal</t>
  </si>
  <si>
    <t>2.1.2.1</t>
  </si>
  <si>
    <t>FGTS Multa Rescisória</t>
  </si>
  <si>
    <t>Recisão de Trabalho (Saldo de Salário, Aviso Prévio, outros)</t>
  </si>
  <si>
    <t>PIS sobre a Folha de Pagamento</t>
  </si>
  <si>
    <t>1/3 sobre Férias</t>
  </si>
  <si>
    <t>13 Salário</t>
  </si>
  <si>
    <t>Despesas Sindicais</t>
  </si>
  <si>
    <t>IRRF</t>
  </si>
  <si>
    <t>ISSQN</t>
  </si>
  <si>
    <t>Outros encargos/tributos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</si>
  <si>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</si>
  <si>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</si>
  <si>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</si>
  <si>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</si>
  <si>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</si>
  <si>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</si>
  <si>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</si>
  <si>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</si>
  <si>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</si>
  <si>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</si>
  <si>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Subtotal (Encargos)</t>
  </si>
  <si>
    <t>Vale Transporte</t>
  </si>
  <si>
    <t>Vale Alimentação</t>
  </si>
  <si>
    <t>Plano de Saúde</t>
  </si>
  <si>
    <t>Seguro de Vida</t>
  </si>
  <si>
    <t>Plano Odontológico</t>
  </si>
  <si>
    <t>Outros Benefícios</t>
  </si>
  <si>
    <t>Subtotal (Beneficios)</t>
  </si>
  <si>
    <t>Auxílio Educação (Bolsas de estudo, pós graduação, outros)</t>
  </si>
  <si>
    <t>2.1.3.1</t>
  </si>
  <si>
    <t>2.1.3.2</t>
  </si>
  <si>
    <t>2.1.3.3</t>
  </si>
  <si>
    <t>2.1.3.4</t>
  </si>
  <si>
    <t>2.1.3.5</t>
  </si>
  <si>
    <t>2.1.3.6</t>
  </si>
  <si>
    <t>2.1.3.7</t>
  </si>
  <si>
    <t>Auditoria Externa</t>
  </si>
  <si>
    <t>Assessoria Jurídica</t>
  </si>
  <si>
    <t>Assessoria Contábil</t>
  </si>
  <si>
    <t>Serviços de Segurança</t>
  </si>
  <si>
    <t>Manutenção de Máquinas e Equipamentos</t>
  </si>
  <si>
    <t>Manutenção e Suporte em Softwares</t>
  </si>
  <si>
    <t>Locação de Equipamentos e Máquinas</t>
  </si>
  <si>
    <t>Despesas de frete e locação de veículos</t>
  </si>
  <si>
    <t>Eventos, Cursos, Oficinas</t>
  </si>
  <si>
    <t>Serviços Gráficos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</si>
  <si>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</si>
  <si>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</si>
  <si>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</si>
  <si>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</si>
  <si>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</si>
  <si>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</si>
  <si>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</si>
  <si>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</si>
  <si>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</si>
  <si>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</si>
  <si>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</si>
  <si>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</si>
  <si>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Subtotal Despesas de Pessoal</t>
  </si>
  <si>
    <t>Subtotal (Serviços de Terceiros)</t>
  </si>
  <si>
    <t>Telefonia</t>
  </si>
  <si>
    <t>Energia Elétrica</t>
  </si>
  <si>
    <t>Água e Esgoto</t>
  </si>
  <si>
    <t>Correios, Telégrafos e Internet</t>
  </si>
  <si>
    <t>Material de Copa e Cozinha</t>
  </si>
  <si>
    <t>Material de Limpeza</t>
  </si>
  <si>
    <t>Material de Expediente</t>
  </si>
  <si>
    <t>Despesas de Viagem (Diárias, hospedagens, alimentação, traslados, outros)</t>
  </si>
  <si>
    <t>Seguros</t>
  </si>
  <si>
    <t>Despesas bancárias</t>
  </si>
  <si>
    <t>Juros e Multas</t>
  </si>
  <si>
    <t>Fardamento</t>
  </si>
  <si>
    <t>Combustível</t>
  </si>
  <si>
    <t>Passagens</t>
  </si>
  <si>
    <t>Seguro de Veículo</t>
  </si>
  <si>
    <t>Outras Despesas Gerais</t>
  </si>
  <si>
    <t>Subtotal (Despesas Gerais)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</si>
  <si>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</si>
  <si>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</si>
  <si>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</si>
  <si>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</si>
  <si>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</si>
  <si>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</si>
  <si>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</si>
  <si>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</si>
  <si>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</si>
  <si>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</si>
  <si>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</si>
  <si>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</si>
  <si>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</si>
  <si>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</si>
  <si>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</si>
  <si>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</si>
  <si>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Móveis e Utensílios</t>
  </si>
  <si>
    <t>Máquinas e Equipamentos</t>
  </si>
  <si>
    <t>Computadores</t>
  </si>
  <si>
    <t>Veículos</t>
  </si>
  <si>
    <t>Softwares e Sistema Operacional</t>
  </si>
  <si>
    <t>2.4.1</t>
  </si>
  <si>
    <t>Valor</t>
  </si>
  <si>
    <t>Fornecedor</t>
  </si>
  <si>
    <t>Tabela __ - Dados dos Recursos Humanos</t>
  </si>
  <si>
    <t>Cargo</t>
  </si>
  <si>
    <t>Qtde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</si>
  <si>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</si>
  <si>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</si>
  <si>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</si>
  <si>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</si>
  <si>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</si>
  <si>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</si>
  <si>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</si>
  <si>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Nº do Patrimônio</t>
  </si>
  <si>
    <t>Data da aquisição</t>
  </si>
  <si>
    <t>Nota Fiscal</t>
  </si>
  <si>
    <t>Localização do Bem</t>
  </si>
  <si>
    <t>Descrição do Bem</t>
  </si>
  <si>
    <t>Valor Unitário</t>
  </si>
  <si>
    <t>Valor Total</t>
  </si>
  <si>
    <t>Justificativa para aquisição</t>
  </si>
  <si>
    <t>Descrição do Serviço</t>
  </si>
  <si>
    <t>Data da Contratação</t>
  </si>
  <si>
    <t>Contratado</t>
  </si>
  <si>
    <t>Justificativa para contratação</t>
  </si>
  <si>
    <t>Outros (especificar)</t>
  </si>
  <si>
    <t>Outros Serviços de Terceiros (especificar)</t>
  </si>
  <si>
    <t>Locação de Imóvel</t>
  </si>
  <si>
    <t>Subtotal (Tributos)</t>
  </si>
  <si>
    <t>Forma de Pagamento</t>
  </si>
  <si>
    <t>Remunerações</t>
  </si>
  <si>
    <t>CNPJ/CPF</t>
  </si>
  <si>
    <t>Lançamento</t>
  </si>
  <si>
    <t>Categoria</t>
  </si>
  <si>
    <t>Subcategoria</t>
  </si>
  <si>
    <t>Favorecido</t>
  </si>
  <si>
    <t>Nº do Documento</t>
  </si>
  <si>
    <t>XXº Relatório Trimestral de Prestação de Contas do Contrato de Gestão nº__/__ - Período __/__/___ a __/__/___</t>
  </si>
  <si>
    <t>Tipo do Documento</t>
  </si>
  <si>
    <t>Data do Documento</t>
  </si>
  <si>
    <t>Vinculação ao objeto/justificativa</t>
  </si>
  <si>
    <t>Benefícios e Insumos de Pessoal</t>
  </si>
  <si>
    <t>Repasse do Contrato de Gestão - Custeio</t>
  </si>
  <si>
    <t>Repasse do Contrato de Gestão - Investimento</t>
  </si>
  <si>
    <t>Repasse</t>
  </si>
  <si>
    <t>(A)Total de Repasses</t>
  </si>
  <si>
    <t xml:space="preserve">Outras Receitas </t>
  </si>
  <si>
    <t>Resultado de Aplicações Financeiras</t>
  </si>
  <si>
    <t>(B)Total de Outras Receitas</t>
  </si>
  <si>
    <t>Encargos Sociais</t>
  </si>
  <si>
    <t>Total Geral das Receitas Operacionais</t>
  </si>
  <si>
    <t>(A) Subtotal (Recursos Humanos)</t>
  </si>
  <si>
    <t>Total Geral das Despesas com Custeio</t>
  </si>
  <si>
    <t>Total Geral de Despesas (Custeio + Investimento)</t>
  </si>
  <si>
    <t>Despesas com Recursos Humanos</t>
  </si>
  <si>
    <t>(Uso exclusivo para área de saúde)</t>
  </si>
  <si>
    <t>Subvenção SESAB</t>
  </si>
  <si>
    <t>Repasse do Contrato de Gestão do periodo</t>
  </si>
  <si>
    <t>(-)Total Faturado SUS no periodo</t>
  </si>
  <si>
    <t>Total Subvenção SESAB</t>
  </si>
  <si>
    <t>Percentual de Subvenção</t>
  </si>
  <si>
    <t>Glosas sobre Faturamento</t>
  </si>
  <si>
    <t>Total faturado SUS do período anterior</t>
  </si>
  <si>
    <t>Valor total de glosas sobre faturamento do período anterior</t>
  </si>
  <si>
    <t>Percentual de glosas</t>
  </si>
  <si>
    <t>Folha de Pagamento</t>
  </si>
  <si>
    <t>Acordo Coletivo</t>
  </si>
  <si>
    <t>3.1</t>
  </si>
  <si>
    <t>3.1.1</t>
  </si>
  <si>
    <t>3.1.2</t>
  </si>
  <si>
    <t>(D) Subtotal (Manutenções)</t>
  </si>
  <si>
    <t>Total Geral das Despesas de Investimento</t>
  </si>
  <si>
    <t>Outras Receitas</t>
  </si>
  <si>
    <t>(A) Total Geral das Receitas Operacionais</t>
  </si>
  <si>
    <t>Subtotal (Recursos Humanos)</t>
  </si>
  <si>
    <t>Serviço de Terceiros</t>
  </si>
  <si>
    <t xml:space="preserve">2.1 </t>
  </si>
  <si>
    <t>(B) Subtotal (Servicos de Terceiros)</t>
  </si>
  <si>
    <t>Despesas com Manutenção</t>
  </si>
  <si>
    <t>(C) Subtotal (Despesas Gerais)</t>
  </si>
  <si>
    <t>3.1.3</t>
  </si>
  <si>
    <t>3.1.4</t>
  </si>
  <si>
    <t>3.1.5</t>
  </si>
  <si>
    <t>3.1.6</t>
  </si>
  <si>
    <t>Total (Despesas de Investimento)</t>
  </si>
  <si>
    <t>Data Pagamento</t>
  </si>
  <si>
    <t>Receitas Recebidas</t>
  </si>
  <si>
    <t>Receitas a Receber</t>
  </si>
  <si>
    <t>1. Receitas Operacionais</t>
  </si>
  <si>
    <t>Repasse do Contrato de Gestão - Períodos Anteriores</t>
  </si>
  <si>
    <t>Despesas Pagas</t>
  </si>
  <si>
    <t>Despesas a Pagar</t>
  </si>
  <si>
    <t>TOTAL PERÍODO</t>
  </si>
  <si>
    <t>2. Despesas de Custeio</t>
  </si>
  <si>
    <t>3. Despesa de Investimento</t>
  </si>
  <si>
    <t>Tabela 02 - Resumo das Movimentações Financeiras do Período</t>
  </si>
  <si>
    <t>3. Despesas de Investimento</t>
  </si>
  <si>
    <t>Tabela 01 - Comparativo entre as Metas Pactuadas e os Resultados Alcançados</t>
  </si>
  <si>
    <t>Nº.</t>
  </si>
  <si>
    <t>Tabela 04 - Demonstrativo Analítico de Receitas e Deespesas do Período</t>
  </si>
  <si>
    <t>Despesas do Período Pagas</t>
  </si>
  <si>
    <t>Despesas do Período a Pagar</t>
  </si>
  <si>
    <t>Despesas do Período Pagas (w)</t>
  </si>
  <si>
    <t>Despesas do Período a Pagar (y)</t>
  </si>
  <si>
    <t>Total de Despesas do Período (w+y)</t>
  </si>
  <si>
    <t>1.2.3</t>
  </si>
  <si>
    <t>ORIENTAÇÕES:</t>
  </si>
  <si>
    <t>Tabela 03 - Demonstrativo Sintético de Receitas e Despesas do Período¹</t>
  </si>
  <si>
    <t>TOTAL DO PERÍODO</t>
  </si>
  <si>
    <t>Despesas de Períodos anteriores e Pagas no período</t>
  </si>
  <si>
    <t>Reembolso de despesas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</si>
  <si>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</si>
  <si>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</si>
  <si>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</si>
  <si>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</si>
  <si>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Saldo Atual em Conta Corrente</t>
  </si>
  <si>
    <t>Saldo Atual de Aplicação Financeira</t>
  </si>
  <si>
    <t>DEMONSTRATIVO DO SALDO DA CONTA BANCÁRIA</t>
  </si>
  <si>
    <t>DEMONSTRATIVO DO SALDO FINANCEIRO DO PERÍODO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</si>
  <si>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</si>
  <si>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Outras Receitas  decorrentes da execução do contrato</t>
  </si>
  <si>
    <t>TOTAL DO SALDO DA CONTA BANCÁRIA (i)</t>
  </si>
  <si>
    <t>Repasses Públicos no Período - Custeio</t>
  </si>
  <si>
    <t>Repasses Públicos no Período -  Investimento</t>
  </si>
  <si>
    <t>Despesas de Custeio</t>
  </si>
  <si>
    <t>Despesas de Investimento</t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</si>
  <si>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</si>
  <si>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 xml:space="preserve">Despesas a Pagar - Custeio </t>
  </si>
  <si>
    <t>Despesas a Pagar - Investimento</t>
  </si>
  <si>
    <t>Outras Receitas decorrentes da execução do contrato</t>
  </si>
  <si>
    <t>TOTAL DO SALDO NO PERÍODO (e+f-g)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</si>
  <si>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</si>
  <si>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t>SALDO REMANESCENTE (e+f-g) - (h)</t>
  </si>
  <si>
    <t>SALDO REMANSCENTE</t>
  </si>
  <si>
    <t>TOTAL DE RECURSOS DISPONÍVEIS NO PERÍODO (e+f)</t>
  </si>
  <si>
    <t>3 - O Total de saídas (g) registra o somatório das despesas pagas no período, sejam elas despesas contabilizadas no período ou em períodos anteriores, relativas a custeio e a investimento.</t>
  </si>
  <si>
    <t xml:space="preserve">1 -  O Saldo Financeiro do Período Anterior (e) é o saldo da conta bancária no último dia  de fechamento do trimestre do exercício financeiro anterior ao período sob exame. </t>
  </si>
  <si>
    <t>CONCILIAÇÃO (e+f-g) - (i) = 0</t>
  </si>
  <si>
    <t xml:space="preserve">2 - A Conciliação é a conferência do saldo da conta bancária com o controle do demonstrativo financeirodno período. Dessa forma, a conciliação deve ter valor zero [ (e+f - g) - (i) = 0], significando que o Total do Saldo no Período (e+f-g) coincide com o Total do Saldo da Conta Bancária (i). </t>
  </si>
  <si>
    <t>Reembolso de despesas - total</t>
  </si>
  <si>
    <r>
      <t>1 - A coluna</t>
    </r>
    <r>
      <rPr>
        <b/>
        <sz val="8"/>
        <rFont val="Tahoma"/>
        <family val="2"/>
      </rPr>
      <t xml:space="preserve"> "despesas do período pagas (w)"</t>
    </r>
    <r>
      <rPr>
        <sz val="8"/>
        <rFont val="Tahoma"/>
        <family val="2"/>
      </rPr>
      <t xml:space="preserve"> deve ser preenchida com as despesas contabilizadas  no período pelo regime de competência e desembolsadas neste mesmo período.</t>
    </r>
  </si>
  <si>
    <r>
      <t xml:space="preserve">2 - A coluna </t>
    </r>
    <r>
      <rPr>
        <b/>
        <sz val="8"/>
        <rFont val="Tahoma"/>
        <family val="2"/>
      </rPr>
      <t>"despesas do período a pagar(y)"</t>
    </r>
    <r>
      <rPr>
        <sz val="8"/>
        <rFont val="Tahoma"/>
        <family val="2"/>
      </rPr>
      <t xml:space="preserve"> deve ser preenchida com as despesas contabilizadas  no período pelo regime de competência, cujo desembolso será realizado posteriormente ao período de referência do relatório.</t>
    </r>
  </si>
  <si>
    <r>
      <t xml:space="preserve">3 - A coluna </t>
    </r>
    <r>
      <rPr>
        <b/>
        <sz val="8"/>
        <rFont val="Tahoma"/>
        <family val="2"/>
      </rPr>
      <t>"Total de Despesas do Período (w+y)"</t>
    </r>
    <r>
      <rPr>
        <sz val="8"/>
        <rFont val="Tahoma"/>
        <family val="2"/>
      </rPr>
      <t xml:space="preserve"> deve refletir o somatório das colunas "despesas do período pagas" e "despesas do período a pagar"</t>
    </r>
  </si>
  <si>
    <r>
      <t xml:space="preserve">4 - A coluna </t>
    </r>
    <r>
      <rPr>
        <b/>
        <sz val="8"/>
        <rFont val="Tahoma"/>
        <family val="2"/>
      </rPr>
      <t>"Despesas de Períodos anteriores e Pagas no período"</t>
    </r>
    <r>
      <rPr>
        <sz val="8"/>
        <rFont val="Tahoma"/>
        <family val="2"/>
      </rPr>
      <t xml:space="preserve"> deve ser preenchida com as despesas contabilizadas em períodos anteriores, cujo desembolso foi realizado no período em análise.</t>
    </r>
  </si>
  <si>
    <r>
      <t xml:space="preserve">5 - </t>
    </r>
    <r>
      <rPr>
        <b/>
        <sz val="8"/>
        <rFont val="Tahoma"/>
        <family val="2"/>
      </rPr>
      <t>Outras Receitas decorrentes da execução do contrato</t>
    </r>
    <r>
      <rPr>
        <sz val="8"/>
        <rFont val="Tahoma"/>
        <family val="2"/>
      </rPr>
      <t>, prevista no item 1.2.3 deve considerar as entradas de recursos provenientes de outras fontes de recurso que não seja o repasse financeiro efetuado pela Contratante a exemplo de receitas de bilheteria, locação de espaços, venda de produtos ou serviços, patrocínios, doações e etc.</t>
    </r>
  </si>
  <si>
    <t>Outras receitas (especificar)</t>
  </si>
  <si>
    <t>2.1.1.1</t>
  </si>
  <si>
    <t>Provisionamentos</t>
  </si>
  <si>
    <t>2.1.2.12</t>
  </si>
  <si>
    <t>2.1.1.2</t>
  </si>
  <si>
    <t>2.1.1.3</t>
  </si>
  <si>
    <t>2.5</t>
  </si>
  <si>
    <t>Tributos</t>
  </si>
  <si>
    <t>2.5.1</t>
  </si>
  <si>
    <t>2.5.2</t>
  </si>
  <si>
    <t>2.5.3</t>
  </si>
  <si>
    <t>2.5.4</t>
  </si>
  <si>
    <t>2.5.5</t>
  </si>
  <si>
    <t>IOF</t>
  </si>
  <si>
    <t>IRRF sobre aplicações</t>
  </si>
  <si>
    <t>IPVA/RENAVAM/Licenciamento/Seguro Obrigatório</t>
  </si>
  <si>
    <t>IPTU</t>
  </si>
  <si>
    <t>Outros Tributos (especificar)</t>
  </si>
  <si>
    <t>(E) Subtotal (Tributos)</t>
  </si>
  <si>
    <t>Total Recursos Comprometidos</t>
  </si>
  <si>
    <t xml:space="preserve">(F) </t>
  </si>
  <si>
    <t>2.23</t>
  </si>
  <si>
    <t>2.22</t>
  </si>
  <si>
    <t>2.21</t>
  </si>
  <si>
    <t>2.20</t>
  </si>
  <si>
    <t>2.19</t>
  </si>
  <si>
    <t>2.18</t>
  </si>
  <si>
    <t>2.17</t>
  </si>
  <si>
    <t>2.16</t>
  </si>
  <si>
    <t>2.15</t>
  </si>
  <si>
    <t>2.14</t>
  </si>
  <si>
    <t>2.13</t>
  </si>
  <si>
    <t>2.12</t>
  </si>
  <si>
    <t>2.11</t>
  </si>
  <si>
    <t>2.10</t>
  </si>
  <si>
    <t>2.9</t>
  </si>
  <si>
    <t>2.8</t>
  </si>
  <si>
    <t>2.7</t>
  </si>
  <si>
    <t>2.6</t>
  </si>
  <si>
    <t>Total</t>
  </si>
  <si>
    <t>Data de Pagamento</t>
  </si>
  <si>
    <t>Recibo/ Nota Fiscal</t>
  </si>
  <si>
    <t>Produto/Serviço</t>
  </si>
  <si>
    <t>Recursos comprometidos com fornecedores de produtos ou serviços</t>
  </si>
  <si>
    <t>2.</t>
  </si>
  <si>
    <t>Total de Recursos Provisionados</t>
  </si>
  <si>
    <t>(E)</t>
  </si>
  <si>
    <t>Outras provisões (especificar)</t>
  </si>
  <si>
    <t>Depreciação de Bens Imóveis</t>
  </si>
  <si>
    <t>Depreciação de Bens Móveis</t>
  </si>
  <si>
    <t>Recursos Provisionados Relativos a Bens</t>
  </si>
  <si>
    <t>Outros provisionamentos com pessoal (especificar)</t>
  </si>
  <si>
    <t>1.1.6</t>
  </si>
  <si>
    <t>Provisão do Aviso Prévio Indenizado</t>
  </si>
  <si>
    <t>1.1.5</t>
  </si>
  <si>
    <t>Provisão de FGTS para fins rescisórios</t>
  </si>
  <si>
    <t>1.1.4</t>
  </si>
  <si>
    <t>Provisão de 13 Salário (+) Encargos</t>
  </si>
  <si>
    <t>Provisão de 1/3 de Férias (+) Encargos</t>
  </si>
  <si>
    <t>Provisão de Férias (+) Encargos</t>
  </si>
  <si>
    <t>Recursos Provisionados com Pessoal</t>
  </si>
  <si>
    <t>Recursos Provisionados</t>
  </si>
  <si>
    <t>1.</t>
  </si>
  <si>
    <t>Tabela 05 - Demonstrativo dos Recursos Provisionados e Comprometidos no Período</t>
  </si>
  <si>
    <t>Tabela 07 - Relação de Bens Permanentes Adquiridos no Período</t>
  </si>
  <si>
    <t>Tabela 08 - Relação de Pagamentos de Serviços de Terceiros no Período</t>
  </si>
  <si>
    <t>Tabela 09 - Diário de Entradas e Saídas do Período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</si>
  <si>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</si>
  <si>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</si>
  <si>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</si>
  <si>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</si>
  <si>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</si>
  <si>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</si>
  <si>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INSS Patronal</t>
  </si>
  <si>
    <t>PIS</t>
  </si>
  <si>
    <t>13º Salário</t>
  </si>
  <si>
    <t>Férias</t>
  </si>
  <si>
    <t>1/3 Férias</t>
  </si>
  <si>
    <t>Adicional Noturno</t>
  </si>
  <si>
    <t>Adicional Perciculosidade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</si>
  <si>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</si>
  <si>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</si>
  <si>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</si>
  <si>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</si>
  <si>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</si>
  <si>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</si>
  <si>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</si>
  <si>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</si>
  <si>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</si>
  <si>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</si>
  <si>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</si>
  <si>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Tabela 06 - Dados de Pessoal</t>
  </si>
  <si>
    <t>Nome</t>
  </si>
  <si>
    <t>Total Remuneração Bruta Trimestral
(A)</t>
  </si>
  <si>
    <t>Total Geral (A+B+C)</t>
  </si>
  <si>
    <t>Nº</t>
  </si>
  <si>
    <t>INDICADOR</t>
  </si>
  <si>
    <t>AVALIAÇÃO DE DESEMPENHO</t>
  </si>
  <si>
    <t>META</t>
  </si>
  <si>
    <t>VARÁVEL PACTUADA</t>
  </si>
  <si>
    <t>COD. INDICADOR</t>
  </si>
  <si>
    <t>NOME DO INDICADOR</t>
  </si>
  <si>
    <t>FÓRMULA DE CÁLCULO</t>
  </si>
  <si>
    <t>PARÂMETRO AVALIAÇÃO DE DESEMPENHO</t>
  </si>
  <si>
    <t>PESO</t>
  </si>
  <si>
    <t>PONTUAÇÃO MÁXIMA</t>
  </si>
  <si>
    <t>COMPONENTE FINALÍSTICO - CF</t>
  </si>
  <si>
    <t>COMPONENTE DE GESTÃO - CG</t>
  </si>
  <si>
    <t>REALIZADO</t>
  </si>
  <si>
    <t>% ALCANCE</t>
  </si>
  <si>
    <t>MÊS ___</t>
  </si>
  <si>
    <t>__º TRIMESTRE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</si>
</sst>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R$ &quot;#,##0.00"/>
    <numFmt numFmtId="206" formatCode="dd/mm/yy;@"/>
    <numFmt numFmtId="207" formatCode="00"/>
    <numFmt numFmtId="208" formatCode="000000"/>
    <numFmt numFmtId="209" formatCode="[$-416]dddd\,\ d&quot; de &quot;mmmm&quot; de &quot;yyyy"/>
    <numFmt numFmtId="210" formatCode="00000"/>
    <numFmt numFmtId="211" formatCode="mmm/yyyy"/>
    <numFmt numFmtId="212" formatCode="0.0%"/>
    <numFmt numFmtId="213" formatCode="d/m/yy;@"/>
    <numFmt numFmtId="214" formatCode="#,##0.00;[Red]#,##0.00"/>
    <numFmt numFmtId="215" formatCode="[$-416]d\ \ mmmm\,\ yyyy;@"/>
    <numFmt numFmtId="216" formatCode="#,##0.00_ ;[Red]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48"/>
      <name val="Tahoma"/>
      <family val="2"/>
    </font>
    <font>
      <sz val="10"/>
      <color indexed="4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5"/>
      <name val="Tahoma"/>
      <family val="2"/>
    </font>
    <font>
      <b/>
      <u val="single"/>
      <sz val="10"/>
      <name val="Tahoma"/>
      <family val="2"/>
    </font>
    <font>
      <b/>
      <sz val="8"/>
      <color indexed="8"/>
      <name val="Tahoma"/>
      <family val="2"/>
    </font>
    <font>
      <b/>
      <u val="single"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Black"/>
      <family val="2"/>
    </font>
    <font>
      <strike/>
      <sz val="8"/>
      <name val="Arial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b/>
      <sz val="8"/>
      <color indexed="9"/>
      <name val="Tahoma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right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206" fontId="22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indent="1"/>
    </xf>
    <xf numFmtId="0" fontId="25" fillId="0" borderId="0" xfId="0" applyFont="1" applyAlignment="1">
      <alignment/>
    </xf>
    <xf numFmtId="206" fontId="24" fillId="0" borderId="0" xfId="0" applyNumberFormat="1" applyFont="1" applyBorder="1" applyAlignment="1">
      <alignment/>
    </xf>
    <xf numFmtId="206" fontId="21" fillId="0" borderId="0" xfId="0" applyNumberFormat="1" applyFont="1" applyAlignment="1">
      <alignment/>
    </xf>
    <xf numFmtId="1" fontId="21" fillId="0" borderId="0" xfId="0" applyNumberFormat="1" applyFont="1" applyBorder="1" applyAlignment="1">
      <alignment/>
    </xf>
    <xf numFmtId="0" fontId="21" fillId="0" borderId="15" xfId="0" applyFont="1" applyBorder="1" applyAlignment="1">
      <alignment/>
    </xf>
    <xf numFmtId="1" fontId="21" fillId="0" borderId="15" xfId="0" applyNumberFormat="1" applyFont="1" applyBorder="1" applyAlignment="1">
      <alignment horizontal="right"/>
    </xf>
    <xf numFmtId="206" fontId="25" fillId="0" borderId="15" xfId="0" applyNumberFormat="1" applyFont="1" applyBorder="1" applyAlignment="1">
      <alignment horizontal="left" indent="1"/>
    </xf>
    <xf numFmtId="0" fontId="25" fillId="0" borderId="15" xfId="0" applyFont="1" applyBorder="1" applyAlignment="1">
      <alignment/>
    </xf>
    <xf numFmtId="4" fontId="21" fillId="0" borderId="15" xfId="0" applyNumberFormat="1" applyFont="1" applyBorder="1" applyAlignment="1">
      <alignment/>
    </xf>
    <xf numFmtId="206" fontId="25" fillId="0" borderId="15" xfId="0" applyNumberFormat="1" applyFont="1" applyBorder="1" applyAlignment="1">
      <alignment horizontal="right"/>
    </xf>
    <xf numFmtId="206" fontId="24" fillId="0" borderId="15" xfId="0" applyNumberFormat="1" applyFont="1" applyBorder="1" applyAlignment="1">
      <alignment horizontal="left"/>
    </xf>
    <xf numFmtId="0" fontId="22" fillId="0" borderId="15" xfId="0" applyFont="1" applyBorder="1" applyAlignment="1">
      <alignment/>
    </xf>
    <xf numFmtId="206" fontId="24" fillId="0" borderId="15" xfId="0" applyNumberFormat="1" applyFont="1" applyBorder="1" applyAlignment="1">
      <alignment/>
    </xf>
    <xf numFmtId="4" fontId="24" fillId="0" borderId="15" xfId="0" applyNumberFormat="1" applyFont="1" applyBorder="1" applyAlignment="1">
      <alignment horizontal="center"/>
    </xf>
    <xf numFmtId="206" fontId="25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06" fontId="21" fillId="0" borderId="15" xfId="0" applyNumberFormat="1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/>
    </xf>
    <xf numFmtId="213" fontId="21" fillId="0" borderId="0" xfId="0" applyNumberFormat="1" applyFont="1" applyAlignment="1">
      <alignment/>
    </xf>
    <xf numFmtId="213" fontId="21" fillId="0" borderId="15" xfId="0" applyNumberFormat="1" applyFont="1" applyBorder="1" applyAlignment="1">
      <alignment/>
    </xf>
    <xf numFmtId="0" fontId="45" fillId="0" borderId="0" xfId="0" applyFont="1" applyBorder="1" applyAlignment="1">
      <alignment vertical="center"/>
    </xf>
    <xf numFmtId="167" fontId="46" fillId="0" borderId="12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40" fontId="45" fillId="0" borderId="0" xfId="0" applyNumberFormat="1" applyFont="1" applyFill="1" applyBorder="1" applyAlignment="1">
      <alignment vertical="center"/>
    </xf>
    <xf numFmtId="40" fontId="45" fillId="24" borderId="0" xfId="0" applyNumberFormat="1" applyFont="1" applyFill="1" applyBorder="1" applyAlignment="1">
      <alignment vertical="center"/>
    </xf>
    <xf numFmtId="0" fontId="21" fillId="0" borderId="0" xfId="57" applyFont="1" applyFill="1">
      <alignment/>
      <protection/>
    </xf>
    <xf numFmtId="4" fontId="21" fillId="0" borderId="0" xfId="57" applyNumberFormat="1" applyFont="1" applyFill="1" applyAlignment="1">
      <alignment horizontal="right"/>
      <protection/>
    </xf>
    <xf numFmtId="0" fontId="29" fillId="0" borderId="0" xfId="57" applyFont="1" applyFill="1">
      <alignment/>
      <protection/>
    </xf>
    <xf numFmtId="0" fontId="22" fillId="0" borderId="10" xfId="57" applyFont="1" applyFill="1" applyBorder="1" applyAlignment="1">
      <alignment vertical="center"/>
      <protection/>
    </xf>
    <xf numFmtId="9" fontId="22" fillId="0" borderId="0" xfId="60" applyFont="1" applyFill="1" applyBorder="1" applyAlignment="1">
      <alignment horizontal="right" vertical="center"/>
    </xf>
    <xf numFmtId="0" fontId="28" fillId="0" borderId="0" xfId="57" applyFont="1" applyFill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vertical="center"/>
    </xf>
    <xf numFmtId="0" fontId="22" fillId="0" borderId="14" xfId="0" applyFont="1" applyBorder="1" applyAlignment="1">
      <alignment/>
    </xf>
    <xf numFmtId="4" fontId="22" fillId="0" borderId="14" xfId="0" applyNumberFormat="1" applyFont="1" applyBorder="1" applyAlignment="1">
      <alignment horizontal="right"/>
    </xf>
    <xf numFmtId="0" fontId="21" fillId="0" borderId="0" xfId="52" applyFont="1">
      <alignment/>
      <protection/>
    </xf>
    <xf numFmtId="0" fontId="22" fillId="0" borderId="0" xfId="52" applyFont="1" applyAlignment="1">
      <alignment/>
      <protection/>
    </xf>
    <xf numFmtId="0" fontId="21" fillId="0" borderId="0" xfId="52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0" fontId="46" fillId="0" borderId="12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indent="1"/>
    </xf>
    <xf numFmtId="40" fontId="46" fillId="0" borderId="0" xfId="0" applyNumberFormat="1" applyFont="1" applyFill="1" applyBorder="1" applyAlignment="1">
      <alignment vertical="center"/>
    </xf>
    <xf numFmtId="216" fontId="46" fillId="0" borderId="12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216" fontId="46" fillId="0" borderId="0" xfId="0" applyNumberFormat="1" applyFont="1" applyBorder="1" applyAlignment="1">
      <alignment horizontal="right" vertical="center"/>
    </xf>
    <xf numFmtId="167" fontId="46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 indent="2"/>
    </xf>
    <xf numFmtId="0" fontId="45" fillId="24" borderId="0" xfId="0" applyFont="1" applyFill="1" applyBorder="1" applyAlignment="1">
      <alignment horizontal="left" vertical="center" wrapText="1"/>
    </xf>
    <xf numFmtId="167" fontId="46" fillId="24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/>
    </xf>
    <xf numFmtId="0" fontId="22" fillId="0" borderId="11" xfId="52" applyFont="1" applyBorder="1" applyAlignment="1">
      <alignment horizontal="center" vertical="center"/>
      <protection/>
    </xf>
    <xf numFmtId="0" fontId="46" fillId="24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wrapText="1"/>
    </xf>
    <xf numFmtId="0" fontId="31" fillId="0" borderId="19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9" xfId="0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52" applyFont="1" applyAlignment="1">
      <alignment vertical="center"/>
      <protection/>
    </xf>
    <xf numFmtId="4" fontId="21" fillId="0" borderId="0" xfId="52" applyNumberFormat="1" applyFont="1" applyAlignment="1">
      <alignment horizontal="right" vertical="center"/>
      <protection/>
    </xf>
    <xf numFmtId="4" fontId="22" fillId="0" borderId="12" xfId="52" applyNumberFormat="1" applyFont="1" applyBorder="1" applyAlignment="1">
      <alignment horizontal="right" vertical="center"/>
      <protection/>
    </xf>
    <xf numFmtId="0" fontId="22" fillId="0" borderId="12" xfId="52" applyFont="1" applyBorder="1" applyAlignment="1">
      <alignment horizontal="right" vertical="center"/>
      <protection/>
    </xf>
    <xf numFmtId="0" fontId="21" fillId="0" borderId="12" xfId="52" applyFont="1" applyBorder="1" applyAlignment="1">
      <alignment vertical="center"/>
      <protection/>
    </xf>
    <xf numFmtId="206" fontId="21" fillId="0" borderId="0" xfId="52" applyNumberFormat="1" applyFont="1" applyAlignment="1">
      <alignment horizontal="right" vertical="center"/>
      <protection/>
    </xf>
    <xf numFmtId="0" fontId="22" fillId="0" borderId="10" xfId="52" applyFont="1" applyBorder="1" applyAlignment="1">
      <alignment horizontal="right" vertical="center"/>
      <protection/>
    </xf>
    <xf numFmtId="4" fontId="22" fillId="0" borderId="12" xfId="52" applyNumberFormat="1" applyFont="1" applyBorder="1" applyAlignment="1">
      <alignment horizontal="center" vertical="center"/>
      <protection/>
    </xf>
    <xf numFmtId="4" fontId="22" fillId="0" borderId="12" xfId="52" applyNumberFormat="1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vertical="center"/>
      <protection/>
    </xf>
    <xf numFmtId="4" fontId="21" fillId="0" borderId="0" xfId="52" applyNumberFormat="1" applyFont="1" applyBorder="1" applyAlignment="1">
      <alignment horizontal="right" vertical="center"/>
      <protection/>
    </xf>
    <xf numFmtId="4" fontId="22" fillId="0" borderId="0" xfId="52" applyNumberFormat="1" applyFont="1" applyBorder="1" applyAlignment="1">
      <alignment horizontal="right" vertical="center"/>
      <protection/>
    </xf>
    <xf numFmtId="4" fontId="22" fillId="0" borderId="0" xfId="52" applyNumberFormat="1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right" vertical="center"/>
      <protection/>
    </xf>
    <xf numFmtId="0" fontId="21" fillId="0" borderId="0" xfId="52" applyFont="1" applyBorder="1" applyAlignment="1">
      <alignment vertical="center"/>
      <protection/>
    </xf>
    <xf numFmtId="4" fontId="22" fillId="0" borderId="10" xfId="52" applyNumberFormat="1" applyFont="1" applyBorder="1" applyAlignment="1">
      <alignment horizontal="right"/>
      <protection/>
    </xf>
    <xf numFmtId="0" fontId="22" fillId="0" borderId="10" xfId="52" applyFont="1" applyBorder="1" applyAlignment="1">
      <alignment/>
      <protection/>
    </xf>
    <xf numFmtId="4" fontId="21" fillId="0" borderId="12" xfId="52" applyNumberFormat="1" applyFont="1" applyBorder="1" applyAlignment="1">
      <alignment horizontal="right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22" fillId="0" borderId="11" xfId="52" applyFont="1" applyBorder="1" applyAlignment="1">
      <alignment horizontal="left" vertical="center"/>
      <protection/>
    </xf>
    <xf numFmtId="0" fontId="32" fillId="0" borderId="0" xfId="55" applyFont="1">
      <alignment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21" xfId="55" applyFont="1" applyBorder="1" applyAlignment="1">
      <alignment/>
      <protection/>
    </xf>
    <xf numFmtId="0" fontId="27" fillId="0" borderId="22" xfId="55" applyFont="1" applyBorder="1" applyAlignment="1">
      <alignment/>
      <protection/>
    </xf>
    <xf numFmtId="0" fontId="27" fillId="0" borderId="23" xfId="55" applyFont="1" applyBorder="1" applyAlignment="1">
      <alignment horizontal="center" vertical="center" wrapText="1"/>
      <protection/>
    </xf>
    <xf numFmtId="0" fontId="27" fillId="0" borderId="23" xfId="55" applyFont="1" applyBorder="1" applyAlignment="1">
      <alignment vertical="center" wrapText="1"/>
      <protection/>
    </xf>
    <xf numFmtId="0" fontId="27" fillId="0" borderId="23" xfId="55" applyFont="1" applyFill="1" applyBorder="1" applyAlignment="1">
      <alignment vertical="center" wrapText="1"/>
      <protection/>
    </xf>
    <xf numFmtId="0" fontId="27" fillId="0" borderId="24" xfId="55" applyFont="1" applyBorder="1" applyAlignment="1">
      <alignment horizontal="center" vertical="center"/>
      <protection/>
    </xf>
    <xf numFmtId="1" fontId="27" fillId="0" borderId="25" xfId="55" applyNumberFormat="1" applyFont="1" applyBorder="1" applyAlignment="1">
      <alignment horizontal="center" vertical="center"/>
      <protection/>
    </xf>
    <xf numFmtId="1" fontId="26" fillId="0" borderId="26" xfId="55" applyNumberFormat="1" applyFont="1" applyBorder="1" applyAlignment="1">
      <alignment horizontal="center" vertical="center"/>
      <protection/>
    </xf>
    <xf numFmtId="0" fontId="27" fillId="0" borderId="26" xfId="55" applyFont="1" applyBorder="1" applyAlignment="1">
      <alignment horizontal="center" vertical="center"/>
      <protection/>
    </xf>
    <xf numFmtId="4" fontId="26" fillId="25" borderId="27" xfId="55" applyNumberFormat="1" applyFont="1" applyFill="1" applyBorder="1" applyAlignment="1">
      <alignment horizontal="right" vertical="center"/>
      <protection/>
    </xf>
    <xf numFmtId="4" fontId="26" fillId="0" borderId="24" xfId="55" applyNumberFormat="1" applyFont="1" applyBorder="1" applyAlignment="1">
      <alignment horizontal="center" vertical="center"/>
      <protection/>
    </xf>
    <xf numFmtId="4" fontId="26" fillId="0" borderId="26" xfId="55" applyNumberFormat="1" applyFont="1" applyBorder="1" applyAlignment="1">
      <alignment horizontal="center" vertical="center"/>
      <protection/>
    </xf>
    <xf numFmtId="4" fontId="26" fillId="0" borderId="28" xfId="55" applyNumberFormat="1" applyFont="1" applyBorder="1" applyAlignment="1">
      <alignment horizontal="center" vertical="center"/>
      <protection/>
    </xf>
    <xf numFmtId="4" fontId="26" fillId="0" borderId="29" xfId="55" applyNumberFormat="1" applyFont="1" applyBorder="1" applyAlignment="1">
      <alignment horizontal="right" vertical="center"/>
      <protection/>
    </xf>
    <xf numFmtId="4" fontId="26" fillId="0" borderId="25" xfId="55" applyNumberFormat="1" applyFont="1" applyBorder="1" applyAlignment="1">
      <alignment horizontal="center" vertical="center"/>
      <protection/>
    </xf>
    <xf numFmtId="4" fontId="26" fillId="0" borderId="27" xfId="55" applyNumberFormat="1" applyFont="1" applyBorder="1" applyAlignment="1">
      <alignment vertical="center"/>
      <protection/>
    </xf>
    <xf numFmtId="4" fontId="26" fillId="26" borderId="27" xfId="55" applyNumberFormat="1" applyFont="1" applyFill="1" applyBorder="1" applyAlignment="1">
      <alignment horizontal="right" vertical="center"/>
      <protection/>
    </xf>
    <xf numFmtId="0" fontId="27" fillId="0" borderId="30" xfId="55" applyFont="1" applyBorder="1" applyAlignment="1">
      <alignment horizontal="center" vertical="center"/>
      <protection/>
    </xf>
    <xf numFmtId="1" fontId="26" fillId="0" borderId="31" xfId="55" applyNumberFormat="1" applyFont="1" applyBorder="1" applyAlignment="1">
      <alignment horizontal="right" vertical="center"/>
      <protection/>
    </xf>
    <xf numFmtId="1" fontId="26" fillId="0" borderId="32" xfId="55" applyNumberFormat="1" applyFont="1" applyBorder="1" applyAlignment="1">
      <alignment horizontal="center" vertical="center"/>
      <protection/>
    </xf>
    <xf numFmtId="4" fontId="26" fillId="0" borderId="32" xfId="55" applyNumberFormat="1" applyFont="1" applyBorder="1" applyAlignment="1">
      <alignment horizontal="right" vertical="center"/>
      <protection/>
    </xf>
    <xf numFmtId="4" fontId="26" fillId="25" borderId="33" xfId="55" applyNumberFormat="1" applyFont="1" applyFill="1" applyBorder="1" applyAlignment="1">
      <alignment vertical="center"/>
      <protection/>
    </xf>
    <xf numFmtId="4" fontId="26" fillId="0" borderId="30" xfId="55" applyNumberFormat="1" applyFont="1" applyBorder="1" applyAlignment="1">
      <alignment vertical="center"/>
      <protection/>
    </xf>
    <xf numFmtId="4" fontId="26" fillId="0" borderId="32" xfId="55" applyNumberFormat="1" applyFont="1" applyBorder="1" applyAlignment="1">
      <alignment vertical="center"/>
      <protection/>
    </xf>
    <xf numFmtId="4" fontId="26" fillId="0" borderId="34" xfId="55" applyNumberFormat="1" applyFont="1" applyBorder="1" applyAlignment="1">
      <alignment vertical="center"/>
      <protection/>
    </xf>
    <xf numFmtId="4" fontId="26" fillId="0" borderId="35" xfId="55" applyNumberFormat="1" applyFont="1" applyBorder="1" applyAlignment="1">
      <alignment vertical="center"/>
      <protection/>
    </xf>
    <xf numFmtId="4" fontId="26" fillId="0" borderId="31" xfId="55" applyNumberFormat="1" applyFont="1" applyBorder="1" applyAlignment="1">
      <alignment vertical="center"/>
      <protection/>
    </xf>
    <xf numFmtId="4" fontId="26" fillId="0" borderId="33" xfId="55" applyNumberFormat="1" applyFont="1" applyBorder="1" applyAlignment="1">
      <alignment vertical="center"/>
      <protection/>
    </xf>
    <xf numFmtId="4" fontId="26" fillId="26" borderId="33" xfId="55" applyNumberFormat="1" applyFont="1" applyFill="1" applyBorder="1" applyAlignment="1">
      <alignment vertical="center"/>
      <protection/>
    </xf>
    <xf numFmtId="0" fontId="32" fillId="0" borderId="0" xfId="55" applyFont="1" applyAlignment="1">
      <alignment vertical="center"/>
      <protection/>
    </xf>
    <xf numFmtId="3" fontId="26" fillId="0" borderId="32" xfId="55" applyNumberFormat="1" applyFont="1" applyBorder="1" applyAlignment="1">
      <alignment horizontal="center" vertical="center"/>
      <protection/>
    </xf>
    <xf numFmtId="0" fontId="27" fillId="0" borderId="12" xfId="55" applyFont="1" applyBorder="1" applyAlignment="1">
      <alignment vertical="center"/>
      <protection/>
    </xf>
    <xf numFmtId="1" fontId="27" fillId="0" borderId="12" xfId="55" applyNumberFormat="1" applyFont="1" applyBorder="1" applyAlignment="1">
      <alignment horizontal="right" vertical="center"/>
      <protection/>
    </xf>
    <xf numFmtId="4" fontId="27" fillId="0" borderId="12" xfId="55" applyNumberFormat="1" applyFont="1" applyBorder="1" applyAlignment="1">
      <alignment horizontal="right" vertical="center"/>
      <protection/>
    </xf>
    <xf numFmtId="4" fontId="27" fillId="25" borderId="36" xfId="55" applyNumberFormat="1" applyFont="1" applyFill="1" applyBorder="1" applyAlignment="1">
      <alignment horizontal="right" vertical="center"/>
      <protection/>
    </xf>
    <xf numFmtId="4" fontId="27" fillId="25" borderId="30" xfId="55" applyNumberFormat="1" applyFont="1" applyFill="1" applyBorder="1" applyAlignment="1">
      <alignment horizontal="right" vertical="center"/>
      <protection/>
    </xf>
    <xf numFmtId="4" fontId="27" fillId="25" borderId="34" xfId="55" applyNumberFormat="1" applyFont="1" applyFill="1" applyBorder="1" applyAlignment="1">
      <alignment horizontal="right" vertical="center"/>
      <protection/>
    </xf>
    <xf numFmtId="4" fontId="27" fillId="25" borderId="31" xfId="55" applyNumberFormat="1" applyFont="1" applyFill="1" applyBorder="1" applyAlignment="1">
      <alignment horizontal="right" vertical="center"/>
      <protection/>
    </xf>
    <xf numFmtId="4" fontId="27" fillId="25" borderId="32" xfId="55" applyNumberFormat="1" applyFont="1" applyFill="1" applyBorder="1" applyAlignment="1">
      <alignment horizontal="right" vertical="center"/>
      <protection/>
    </xf>
    <xf numFmtId="4" fontId="27" fillId="25" borderId="33" xfId="55" applyNumberFormat="1" applyFont="1" applyFill="1" applyBorder="1" applyAlignment="1">
      <alignment horizontal="right" vertical="center"/>
      <protection/>
    </xf>
    <xf numFmtId="4" fontId="48" fillId="27" borderId="36" xfId="55" applyNumberFormat="1" applyFont="1" applyFill="1" applyBorder="1" applyAlignment="1">
      <alignment horizontal="right" vertical="center"/>
      <protection/>
    </xf>
    <xf numFmtId="0" fontId="33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4" fontId="26" fillId="0" borderId="0" xfId="55" applyNumberFormat="1" applyFont="1" applyAlignment="1">
      <alignment horizontal="right" vertical="center"/>
      <protection/>
    </xf>
    <xf numFmtId="0" fontId="27" fillId="0" borderId="32" xfId="55" applyFont="1" applyBorder="1" applyAlignment="1">
      <alignment horizontal="center" vertical="center"/>
      <protection/>
    </xf>
    <xf numFmtId="0" fontId="27" fillId="0" borderId="31" xfId="55" applyFont="1" applyBorder="1" applyAlignment="1">
      <alignment vertical="center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20" fillId="28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49" fillId="0" borderId="38" xfId="0" applyFont="1" applyBorder="1" applyAlignment="1">
      <alignment/>
    </xf>
    <xf numFmtId="0" fontId="50" fillId="0" borderId="37" xfId="0" applyFont="1" applyBorder="1" applyAlignment="1">
      <alignment wrapText="1"/>
    </xf>
    <xf numFmtId="0" fontId="49" fillId="0" borderId="37" xfId="0" applyFont="1" applyBorder="1" applyAlignment="1">
      <alignment/>
    </xf>
    <xf numFmtId="0" fontId="20" fillId="0" borderId="3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7" xfId="0" applyFont="1" applyBorder="1" applyAlignment="1" quotePrefix="1">
      <alignment vertical="center" wrapText="1"/>
    </xf>
    <xf numFmtId="0" fontId="51" fillId="0" borderId="39" xfId="0" applyFont="1" applyBorder="1" applyAlignment="1" quotePrefix="1">
      <alignment horizontal="center" vertical="center" wrapText="1"/>
    </xf>
    <xf numFmtId="0" fontId="51" fillId="28" borderId="37" xfId="0" applyFont="1" applyFill="1" applyBorder="1" applyAlignment="1">
      <alignment horizontal="left" vertical="center" wrapText="1"/>
    </xf>
    <xf numFmtId="0" fontId="49" fillId="0" borderId="38" xfId="0" applyFont="1" applyBorder="1" applyAlignment="1">
      <alignment vertical="center" wrapText="1"/>
    </xf>
    <xf numFmtId="0" fontId="49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 quotePrefix="1">
      <alignment vertical="center" wrapText="1"/>
    </xf>
    <xf numFmtId="0" fontId="50" fillId="0" borderId="37" xfId="0" applyFont="1" applyBorder="1" applyAlignment="1" quotePrefix="1">
      <alignment horizontal="center" vertical="center" wrapText="1"/>
    </xf>
    <xf numFmtId="0" fontId="20" fillId="28" borderId="37" xfId="0" applyFont="1" applyFill="1" applyBorder="1" applyAlignment="1">
      <alignment horizontal="left" vertical="center" wrapText="1"/>
    </xf>
    <xf numFmtId="0" fontId="49" fillId="0" borderId="37" xfId="0" applyFont="1" applyBorder="1" applyAlignment="1">
      <alignment vertical="center" wrapText="1"/>
    </xf>
    <xf numFmtId="0" fontId="50" fillId="0" borderId="39" xfId="0" applyFont="1" applyBorder="1" applyAlignment="1" quotePrefix="1">
      <alignment horizontal="center" vertical="center" wrapText="1"/>
    </xf>
    <xf numFmtId="0" fontId="49" fillId="0" borderId="38" xfId="0" applyFont="1" applyBorder="1" applyAlignment="1">
      <alignment wrapText="1"/>
    </xf>
    <xf numFmtId="0" fontId="51" fillId="0" borderId="40" xfId="0" applyFont="1" applyBorder="1" applyAlignment="1">
      <alignment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24" borderId="37" xfId="0" applyFont="1" applyFill="1" applyBorder="1" applyAlignment="1" quotePrefix="1">
      <alignment horizontal="left" vertical="center" wrapText="1"/>
    </xf>
    <xf numFmtId="0" fontId="35" fillId="24" borderId="37" xfId="0" applyFont="1" applyFill="1" applyBorder="1" applyAlignment="1" quotePrefix="1">
      <alignment horizontal="left" vertical="center" wrapText="1"/>
    </xf>
    <xf numFmtId="0" fontId="50" fillId="0" borderId="38" xfId="0" applyFont="1" applyBorder="1" applyAlignment="1" quotePrefix="1">
      <alignment vertical="center" wrapText="1"/>
    </xf>
    <xf numFmtId="0" fontId="50" fillId="0" borderId="40" xfId="0" applyFont="1" applyBorder="1" applyAlignment="1" quotePrefix="1">
      <alignment horizontal="center" vertical="center" wrapText="1"/>
    </xf>
    <xf numFmtId="0" fontId="50" fillId="0" borderId="38" xfId="0" applyFont="1" applyBorder="1" applyAlignment="1" quotePrefix="1">
      <alignment horizontal="center" vertical="center" wrapText="1"/>
    </xf>
    <xf numFmtId="0" fontId="49" fillId="24" borderId="0" xfId="0" applyFont="1" applyFill="1" applyAlignment="1">
      <alignment/>
    </xf>
    <xf numFmtId="0" fontId="51" fillId="0" borderId="38" xfId="0" applyFont="1" applyBorder="1" applyAlignment="1" quotePrefix="1">
      <alignment vertical="center" wrapText="1"/>
    </xf>
    <xf numFmtId="0" fontId="51" fillId="0" borderId="38" xfId="0" applyFont="1" applyBorder="1" applyAlignment="1" quotePrefix="1">
      <alignment horizontal="center" vertical="center" wrapText="1"/>
    </xf>
    <xf numFmtId="0" fontId="49" fillId="24" borderId="38" xfId="0" applyFont="1" applyFill="1" applyBorder="1" applyAlignment="1">
      <alignment/>
    </xf>
    <xf numFmtId="0" fontId="49" fillId="24" borderId="37" xfId="0" applyFont="1" applyFill="1" applyBorder="1" applyAlignment="1">
      <alignment/>
    </xf>
    <xf numFmtId="0" fontId="51" fillId="0" borderId="20" xfId="0" applyFont="1" applyBorder="1" applyAlignment="1" quotePrefix="1">
      <alignment horizontal="center" vertical="center" wrapText="1"/>
    </xf>
    <xf numFmtId="0" fontId="51" fillId="0" borderId="37" xfId="0" applyFont="1" applyBorder="1" applyAlignment="1" quotePrefix="1">
      <alignment horizontal="center" vertical="center" wrapText="1"/>
    </xf>
    <xf numFmtId="0" fontId="51" fillId="0" borderId="37" xfId="0" applyFont="1" applyBorder="1" applyAlignment="1">
      <alignment vertical="center" wrapText="1"/>
    </xf>
    <xf numFmtId="0" fontId="51" fillId="0" borderId="37" xfId="0" applyFont="1" applyBorder="1" applyAlignment="1">
      <alignment horizontal="justify" vertical="center" wrapText="1"/>
    </xf>
    <xf numFmtId="0" fontId="51" fillId="24" borderId="37" xfId="0" applyFont="1" applyFill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/>
    </xf>
    <xf numFmtId="0" fontId="51" fillId="0" borderId="37" xfId="0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9" fontId="49" fillId="0" borderId="38" xfId="0" applyNumberFormat="1" applyFont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38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2" fontId="20" fillId="0" borderId="37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 readingOrder="1"/>
    </xf>
    <xf numFmtId="0" fontId="34" fillId="0" borderId="38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6" fillId="29" borderId="43" xfId="0" applyFont="1" applyFill="1" applyBorder="1" applyAlignment="1">
      <alignment horizontal="left" vertical="center" wrapText="1"/>
    </xf>
    <xf numFmtId="0" fontId="52" fillId="29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36" fillId="30" borderId="43" xfId="0" applyFont="1" applyFill="1" applyBorder="1" applyAlignment="1">
      <alignment horizontal="left" vertical="center" wrapText="1"/>
    </xf>
    <xf numFmtId="0" fontId="36" fillId="30" borderId="12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26" fillId="0" borderId="41" xfId="0" applyFont="1" applyBorder="1" applyAlignment="1">
      <alignment horizontal="justify" vertical="center" wrapText="1"/>
    </xf>
    <xf numFmtId="0" fontId="26" fillId="0" borderId="44" xfId="0" applyFont="1" applyBorder="1" applyAlignment="1">
      <alignment horizontal="justify" vertical="center" wrapText="1"/>
    </xf>
    <xf numFmtId="0" fontId="26" fillId="0" borderId="45" xfId="0" applyFont="1" applyBorder="1" applyAlignment="1">
      <alignment horizontal="justify" vertical="center" wrapText="1"/>
    </xf>
    <xf numFmtId="0" fontId="26" fillId="0" borderId="40" xfId="0" applyFont="1" applyBorder="1" applyAlignment="1">
      <alignment horizontal="justify" vertical="center" wrapText="1"/>
    </xf>
    <xf numFmtId="0" fontId="28" fillId="0" borderId="0" xfId="57" applyFont="1" applyFill="1" applyAlignment="1">
      <alignment horizontal="center" wrapText="1"/>
      <protection/>
    </xf>
    <xf numFmtId="0" fontId="46" fillId="24" borderId="18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4" fontId="22" fillId="0" borderId="12" xfId="52" applyNumberFormat="1" applyFont="1" applyBorder="1" applyAlignment="1">
      <alignment horizontal="left" vertical="center"/>
      <protection/>
    </xf>
    <xf numFmtId="0" fontId="22" fillId="0" borderId="0" xfId="52" applyFont="1" applyAlignment="1">
      <alignment horizont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4" fontId="22" fillId="0" borderId="12" xfId="52" applyNumberFormat="1" applyFont="1" applyBorder="1" applyAlignment="1">
      <alignment horizontal="right" vertical="center"/>
      <protection/>
    </xf>
    <xf numFmtId="4" fontId="22" fillId="0" borderId="10" xfId="52" applyNumberFormat="1" applyFont="1" applyBorder="1" applyAlignment="1">
      <alignment horizontal="left"/>
      <protection/>
    </xf>
    <xf numFmtId="0" fontId="27" fillId="0" borderId="54" xfId="55" applyFont="1" applyBorder="1" applyAlignment="1">
      <alignment horizontal="center" vertical="center" wrapText="1"/>
      <protection/>
    </xf>
    <xf numFmtId="0" fontId="27" fillId="0" borderId="23" xfId="55" applyFont="1" applyBorder="1" applyAlignment="1">
      <alignment horizontal="center" vertical="center" wrapText="1"/>
      <protection/>
    </xf>
    <xf numFmtId="0" fontId="27" fillId="0" borderId="54" xfId="55" applyFont="1" applyBorder="1" applyAlignment="1">
      <alignment horizontal="center"/>
      <protection/>
    </xf>
    <xf numFmtId="0" fontId="27" fillId="0" borderId="55" xfId="55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48" fillId="31" borderId="56" xfId="55" applyFont="1" applyFill="1" applyBorder="1" applyAlignment="1">
      <alignment horizontal="center" vertical="center" wrapText="1"/>
      <protection/>
    </xf>
    <xf numFmtId="0" fontId="48" fillId="31" borderId="57" xfId="55" applyFont="1" applyFill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59" xfId="55" applyFont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2" xfId="53"/>
    <cellStyle name="Normal 3" xfId="54"/>
    <cellStyle name="Normal 3 3" xfId="55"/>
    <cellStyle name="Normal 4" xfId="56"/>
    <cellStyle name="Normal 5" xfId="57"/>
    <cellStyle name="Normal 6" xfId="58"/>
    <cellStyle name="Nota" xfId="59"/>
    <cellStyle name="Percent 2" xfId="60"/>
    <cellStyle name="Percent" xfId="61"/>
    <cellStyle name="Saída" xfId="62"/>
    <cellStyle name="Comm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Total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2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2.57421875" style="213" customWidth="1"/>
    <col min="2" max="5" width="9.140625" style="213" customWidth="1"/>
    <col min="6" max="6" width="10.7109375" style="213" customWidth="1"/>
    <col min="7" max="8" width="9.140625" style="214" customWidth="1"/>
    <col min="9" max="9" width="11.28125" style="213" customWidth="1"/>
    <col min="10" max="17" width="9.140625" style="213" customWidth="1"/>
    <col min="18" max="18" width="11.57421875" style="213" customWidth="1"/>
    <col min="19" max="16384" width="9.140625" style="213" customWidth="1"/>
  </cols>
  <sheetData>
    <row r="1" ht="12" thickBot="1"/>
    <row r="2" spans="2:18" s="1" customFormat="1" ht="21.75" customHeight="1">
      <c r="B2" s="282" t="s">
        <v>158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2:18" s="1" customFormat="1" ht="21.75" customHeight="1" thickBot="1">
      <c r="B3" s="283" t="s">
        <v>218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5" spans="2:4" ht="11.25">
      <c r="B5" s="215"/>
      <c r="C5" s="216"/>
      <c r="D5" s="216"/>
    </row>
    <row r="6" spans="2:18" ht="11.25" customHeight="1">
      <c r="B6" s="292" t="s">
        <v>361</v>
      </c>
      <c r="C6" s="293" t="s">
        <v>362</v>
      </c>
      <c r="D6" s="294"/>
      <c r="E6" s="294"/>
      <c r="F6" s="293" t="s">
        <v>363</v>
      </c>
      <c r="G6" s="294"/>
      <c r="H6" s="297"/>
      <c r="I6" s="289" t="s">
        <v>365</v>
      </c>
      <c r="J6" s="276" t="s">
        <v>376</v>
      </c>
      <c r="K6" s="277"/>
      <c r="L6" s="276" t="s">
        <v>376</v>
      </c>
      <c r="M6" s="277"/>
      <c r="N6" s="276" t="s">
        <v>376</v>
      </c>
      <c r="O6" s="277"/>
      <c r="P6" s="280" t="s">
        <v>377</v>
      </c>
      <c r="Q6" s="280"/>
      <c r="R6" s="301" t="s">
        <v>375</v>
      </c>
    </row>
    <row r="7" spans="2:18" ht="11.25" customHeight="1">
      <c r="B7" s="292"/>
      <c r="C7" s="295"/>
      <c r="D7" s="296"/>
      <c r="E7" s="296"/>
      <c r="F7" s="298"/>
      <c r="G7" s="299"/>
      <c r="H7" s="300"/>
      <c r="I7" s="290"/>
      <c r="J7" s="278"/>
      <c r="K7" s="279"/>
      <c r="L7" s="278"/>
      <c r="M7" s="279"/>
      <c r="N7" s="278"/>
      <c r="O7" s="279"/>
      <c r="P7" s="281"/>
      <c r="Q7" s="281"/>
      <c r="R7" s="302"/>
    </row>
    <row r="8" spans="2:18" ht="56.25">
      <c r="B8" s="292"/>
      <c r="C8" s="273" t="s">
        <v>366</v>
      </c>
      <c r="D8" s="273" t="s">
        <v>367</v>
      </c>
      <c r="E8" s="273" t="s">
        <v>368</v>
      </c>
      <c r="F8" s="273" t="s">
        <v>369</v>
      </c>
      <c r="G8" s="273" t="s">
        <v>370</v>
      </c>
      <c r="H8" s="273" t="s">
        <v>371</v>
      </c>
      <c r="I8" s="291"/>
      <c r="J8" s="274" t="s">
        <v>364</v>
      </c>
      <c r="K8" s="275" t="s">
        <v>374</v>
      </c>
      <c r="L8" s="274" t="s">
        <v>364</v>
      </c>
      <c r="M8" s="275" t="s">
        <v>374</v>
      </c>
      <c r="N8" s="274" t="s">
        <v>364</v>
      </c>
      <c r="O8" s="275" t="s">
        <v>374</v>
      </c>
      <c r="P8" s="274" t="s">
        <v>364</v>
      </c>
      <c r="Q8" s="275" t="s">
        <v>374</v>
      </c>
      <c r="R8" s="303"/>
    </row>
    <row r="9" spans="2:18" ht="12.75">
      <c r="B9" s="287" t="s">
        <v>372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2:18" ht="15" customHeight="1">
      <c r="B10" s="217">
        <v>1</v>
      </c>
      <c r="C10" s="218"/>
      <c r="D10" s="219"/>
      <c r="E10" s="220"/>
      <c r="F10" s="220"/>
      <c r="G10" s="219"/>
      <c r="H10" s="219"/>
      <c r="I10" s="220"/>
      <c r="J10" s="221"/>
      <c r="K10" s="222"/>
      <c r="L10" s="223"/>
      <c r="M10" s="223"/>
      <c r="N10" s="223"/>
      <c r="O10" s="223"/>
      <c r="P10" s="223"/>
      <c r="Q10" s="223"/>
      <c r="R10" s="223"/>
    </row>
    <row r="11" spans="2:18" ht="15" customHeight="1">
      <c r="B11" s="217">
        <v>2</v>
      </c>
      <c r="C11" s="218"/>
      <c r="D11" s="219"/>
      <c r="E11" s="220"/>
      <c r="F11" s="220"/>
      <c r="G11" s="219"/>
      <c r="H11" s="219"/>
      <c r="I11" s="220"/>
      <c r="J11" s="221"/>
      <c r="K11" s="222"/>
      <c r="L11" s="223"/>
      <c r="M11" s="223"/>
      <c r="N11" s="223"/>
      <c r="O11" s="223"/>
      <c r="P11" s="223"/>
      <c r="Q11" s="223"/>
      <c r="R11" s="223"/>
    </row>
    <row r="12" spans="2:18" ht="15" customHeight="1">
      <c r="B12" s="217">
        <v>3</v>
      </c>
      <c r="C12" s="224"/>
      <c r="D12" s="225"/>
      <c r="E12" s="225"/>
      <c r="F12" s="226"/>
      <c r="G12" s="227"/>
      <c r="H12" s="227"/>
      <c r="I12" s="228"/>
      <c r="J12" s="229"/>
      <c r="K12" s="223"/>
      <c r="L12" s="223"/>
      <c r="M12" s="223"/>
      <c r="N12" s="223"/>
      <c r="O12" s="223"/>
      <c r="P12" s="223"/>
      <c r="Q12" s="223"/>
      <c r="R12" s="223"/>
    </row>
    <row r="13" spans="2:18" ht="15" customHeight="1">
      <c r="B13" s="217">
        <v>4</v>
      </c>
      <c r="C13" s="230"/>
      <c r="D13" s="230"/>
      <c r="E13" s="230"/>
      <c r="F13" s="231"/>
      <c r="G13" s="232"/>
      <c r="H13" s="232"/>
      <c r="I13" s="233"/>
      <c r="J13" s="229"/>
      <c r="K13" s="223"/>
      <c r="L13" s="223"/>
      <c r="M13" s="223"/>
      <c r="N13" s="223"/>
      <c r="O13" s="223"/>
      <c r="P13" s="223"/>
      <c r="Q13" s="223"/>
      <c r="R13" s="223"/>
    </row>
    <row r="14" spans="2:18" ht="15" customHeight="1">
      <c r="B14" s="217">
        <v>5</v>
      </c>
      <c r="C14" s="230"/>
      <c r="D14" s="230"/>
      <c r="E14" s="230"/>
      <c r="F14" s="231"/>
      <c r="G14" s="235"/>
      <c r="H14" s="235"/>
      <c r="I14" s="233"/>
      <c r="J14" s="229"/>
      <c r="K14" s="223"/>
      <c r="L14" s="223"/>
      <c r="M14" s="223"/>
      <c r="N14" s="223"/>
      <c r="O14" s="223"/>
      <c r="P14" s="223"/>
      <c r="Q14" s="223"/>
      <c r="R14" s="223"/>
    </row>
    <row r="15" spans="2:18" ht="15" customHeight="1">
      <c r="B15" s="217">
        <v>6</v>
      </c>
      <c r="C15" s="230"/>
      <c r="D15" s="230"/>
      <c r="E15" s="234"/>
      <c r="F15" s="231"/>
      <c r="G15" s="232"/>
      <c r="H15" s="232"/>
      <c r="I15" s="233"/>
      <c r="J15" s="236"/>
      <c r="K15" s="223"/>
      <c r="L15" s="223"/>
      <c r="M15" s="223"/>
      <c r="N15" s="223"/>
      <c r="O15" s="223"/>
      <c r="P15" s="223"/>
      <c r="Q15" s="223"/>
      <c r="R15" s="223"/>
    </row>
    <row r="16" spans="2:18" ht="15" customHeight="1">
      <c r="B16" s="217">
        <v>7</v>
      </c>
      <c r="C16" s="230"/>
      <c r="D16" s="230"/>
      <c r="E16" s="234"/>
      <c r="F16" s="231"/>
      <c r="G16" s="232"/>
      <c r="H16" s="232"/>
      <c r="I16" s="233"/>
      <c r="J16" s="236"/>
      <c r="K16" s="223"/>
      <c r="L16" s="223"/>
      <c r="M16" s="223"/>
      <c r="N16" s="223"/>
      <c r="O16" s="223"/>
      <c r="P16" s="223"/>
      <c r="Q16" s="223"/>
      <c r="R16" s="223"/>
    </row>
    <row r="17" spans="2:18" ht="15" customHeight="1">
      <c r="B17" s="217">
        <v>8</v>
      </c>
      <c r="C17" s="230"/>
      <c r="D17" s="230"/>
      <c r="E17" s="225"/>
      <c r="F17" s="237"/>
      <c r="G17" s="238"/>
      <c r="H17" s="238"/>
      <c r="I17" s="239"/>
      <c r="J17" s="221"/>
      <c r="K17" s="223"/>
      <c r="L17" s="223"/>
      <c r="M17" s="223"/>
      <c r="N17" s="223"/>
      <c r="O17" s="223"/>
      <c r="P17" s="223"/>
      <c r="Q17" s="223"/>
      <c r="R17" s="223"/>
    </row>
    <row r="18" spans="2:18" ht="15" customHeight="1">
      <c r="B18" s="217">
        <v>9</v>
      </c>
      <c r="C18" s="230"/>
      <c r="D18" s="230"/>
      <c r="E18" s="230"/>
      <c r="F18" s="231"/>
      <c r="G18" s="232"/>
      <c r="H18" s="232"/>
      <c r="I18" s="240"/>
      <c r="J18" s="223"/>
      <c r="K18" s="223"/>
      <c r="L18" s="223"/>
      <c r="M18" s="223"/>
      <c r="N18" s="223"/>
      <c r="O18" s="223"/>
      <c r="P18" s="223"/>
      <c r="Q18" s="223"/>
      <c r="R18" s="223"/>
    </row>
    <row r="19" spans="2:18" ht="15" customHeight="1">
      <c r="B19" s="217">
        <v>10</v>
      </c>
      <c r="C19" s="230"/>
      <c r="D19" s="230"/>
      <c r="E19" s="230"/>
      <c r="F19" s="231"/>
      <c r="G19" s="232"/>
      <c r="H19" s="232"/>
      <c r="I19" s="240"/>
      <c r="J19" s="223"/>
      <c r="K19" s="223"/>
      <c r="L19" s="223"/>
      <c r="M19" s="223"/>
      <c r="N19" s="223"/>
      <c r="O19" s="223"/>
      <c r="P19" s="223"/>
      <c r="Q19" s="223"/>
      <c r="R19" s="223"/>
    </row>
    <row r="20" spans="2:18" ht="15" customHeight="1">
      <c r="B20" s="217">
        <v>11</v>
      </c>
      <c r="C20" s="230"/>
      <c r="D20" s="230"/>
      <c r="E20" s="230"/>
      <c r="F20" s="241"/>
      <c r="G20" s="242"/>
      <c r="H20" s="242"/>
      <c r="I20" s="240"/>
      <c r="J20" s="221"/>
      <c r="K20" s="223"/>
      <c r="L20" s="223"/>
      <c r="M20" s="223"/>
      <c r="N20" s="223"/>
      <c r="O20" s="223"/>
      <c r="P20" s="223"/>
      <c r="Q20" s="223"/>
      <c r="R20" s="223"/>
    </row>
    <row r="21" spans="2:18" ht="15" customHeight="1">
      <c r="B21" s="217">
        <v>12</v>
      </c>
      <c r="C21" s="230"/>
      <c r="D21" s="230"/>
      <c r="E21" s="230"/>
      <c r="F21" s="241"/>
      <c r="G21" s="243"/>
      <c r="H21" s="243"/>
      <c r="I21" s="240"/>
      <c r="J21" s="221"/>
      <c r="K21" s="223"/>
      <c r="L21" s="223"/>
      <c r="M21" s="223"/>
      <c r="N21" s="223"/>
      <c r="O21" s="223"/>
      <c r="P21" s="223"/>
      <c r="Q21" s="223"/>
      <c r="R21" s="223"/>
    </row>
    <row r="22" spans="2:18" s="244" customFormat="1" ht="15" customHeight="1">
      <c r="B22" s="217">
        <v>13</v>
      </c>
      <c r="C22" s="230"/>
      <c r="D22" s="230"/>
      <c r="E22" s="225"/>
      <c r="F22" s="245"/>
      <c r="G22" s="246"/>
      <c r="H22" s="246"/>
      <c r="I22" s="240"/>
      <c r="J22" s="247"/>
      <c r="K22" s="248"/>
      <c r="L22" s="248"/>
      <c r="M22" s="248"/>
      <c r="N22" s="248"/>
      <c r="O22" s="248"/>
      <c r="P22" s="248"/>
      <c r="Q22" s="248"/>
      <c r="R22" s="248"/>
    </row>
    <row r="23" spans="2:18" s="244" customFormat="1" ht="15" customHeight="1">
      <c r="B23" s="217">
        <v>14</v>
      </c>
      <c r="C23" s="230"/>
      <c r="D23" s="230"/>
      <c r="E23" s="225"/>
      <c r="F23" s="245"/>
      <c r="G23" s="249"/>
      <c r="H23" s="249"/>
      <c r="I23" s="240"/>
      <c r="J23" s="247"/>
      <c r="K23" s="248"/>
      <c r="L23" s="248"/>
      <c r="M23" s="248"/>
      <c r="N23" s="248"/>
      <c r="O23" s="248"/>
      <c r="P23" s="248"/>
      <c r="Q23" s="248"/>
      <c r="R23" s="248"/>
    </row>
    <row r="24" spans="2:18" s="244" customFormat="1" ht="15" customHeight="1">
      <c r="B24" s="217">
        <v>15</v>
      </c>
      <c r="C24" s="230"/>
      <c r="D24" s="230"/>
      <c r="E24" s="225"/>
      <c r="F24" s="226"/>
      <c r="G24" s="250"/>
      <c r="H24" s="250"/>
      <c r="I24" s="240"/>
      <c r="J24" s="247"/>
      <c r="K24" s="248"/>
      <c r="L24" s="248"/>
      <c r="M24" s="248"/>
      <c r="N24" s="248"/>
      <c r="O24" s="248"/>
      <c r="P24" s="248"/>
      <c r="Q24" s="248"/>
      <c r="R24" s="248"/>
    </row>
    <row r="25" spans="2:18" s="244" customFormat="1" ht="15" customHeight="1">
      <c r="B25" s="217">
        <v>16</v>
      </c>
      <c r="C25" s="230"/>
      <c r="D25" s="230"/>
      <c r="E25" s="225"/>
      <c r="F25" s="226"/>
      <c r="G25" s="250"/>
      <c r="H25" s="250"/>
      <c r="I25" s="240"/>
      <c r="J25" s="247"/>
      <c r="K25" s="248"/>
      <c r="L25" s="248"/>
      <c r="M25" s="248"/>
      <c r="N25" s="248"/>
      <c r="O25" s="248"/>
      <c r="P25" s="248"/>
      <c r="Q25" s="248"/>
      <c r="R25" s="248"/>
    </row>
    <row r="26" spans="2:18" s="244" customFormat="1" ht="15" customHeight="1">
      <c r="B26" s="217">
        <v>17</v>
      </c>
      <c r="C26" s="230"/>
      <c r="D26" s="230"/>
      <c r="E26" s="225"/>
      <c r="F26" s="226"/>
      <c r="G26" s="250"/>
      <c r="H26" s="250"/>
      <c r="I26" s="240"/>
      <c r="J26" s="247"/>
      <c r="K26" s="248"/>
      <c r="L26" s="248"/>
      <c r="M26" s="248"/>
      <c r="N26" s="248"/>
      <c r="O26" s="248"/>
      <c r="P26" s="248"/>
      <c r="Q26" s="248"/>
      <c r="R26" s="248"/>
    </row>
    <row r="27" spans="2:18" s="244" customFormat="1" ht="15" customHeight="1">
      <c r="B27" s="217">
        <v>18</v>
      </c>
      <c r="C27" s="230"/>
      <c r="D27" s="230"/>
      <c r="E27" s="225"/>
      <c r="F27" s="251"/>
      <c r="G27" s="225"/>
      <c r="H27" s="225"/>
      <c r="I27" s="240"/>
      <c r="J27" s="247"/>
      <c r="K27" s="248"/>
      <c r="L27" s="248"/>
      <c r="M27" s="248"/>
      <c r="N27" s="248"/>
      <c r="O27" s="248"/>
      <c r="P27" s="248"/>
      <c r="Q27" s="248"/>
      <c r="R27" s="248"/>
    </row>
    <row r="28" spans="2:18" s="244" customFormat="1" ht="15" customHeight="1">
      <c r="B28" s="217">
        <v>19</v>
      </c>
      <c r="C28" s="224"/>
      <c r="D28" s="225"/>
      <c r="E28" s="252"/>
      <c r="F28" s="226"/>
      <c r="G28" s="250"/>
      <c r="H28" s="250"/>
      <c r="I28" s="253"/>
      <c r="J28" s="247"/>
      <c r="K28" s="248"/>
      <c r="L28" s="248"/>
      <c r="M28" s="248"/>
      <c r="N28" s="248"/>
      <c r="O28" s="248"/>
      <c r="P28" s="248"/>
      <c r="Q28" s="248"/>
      <c r="R28" s="248"/>
    </row>
    <row r="29" spans="2:18" s="244" customFormat="1" ht="15" customHeight="1">
      <c r="B29" s="217">
        <v>20</v>
      </c>
      <c r="C29" s="224"/>
      <c r="D29" s="225"/>
      <c r="E29" s="252"/>
      <c r="F29" s="254"/>
      <c r="G29" s="255"/>
      <c r="H29" s="255"/>
      <c r="I29" s="253"/>
      <c r="J29" s="247"/>
      <c r="K29" s="248"/>
      <c r="L29" s="248"/>
      <c r="M29" s="248"/>
      <c r="N29" s="248"/>
      <c r="O29" s="248"/>
      <c r="P29" s="248"/>
      <c r="Q29" s="248"/>
      <c r="R29" s="248"/>
    </row>
    <row r="30" spans="2:18" s="244" customFormat="1" ht="15" customHeight="1">
      <c r="B30" s="217">
        <v>21</v>
      </c>
      <c r="C30" s="224"/>
      <c r="D30" s="225"/>
      <c r="E30" s="252"/>
      <c r="F30" s="251"/>
      <c r="G30" s="225"/>
      <c r="H30" s="225"/>
      <c r="I30" s="253"/>
      <c r="J30" s="247"/>
      <c r="K30" s="248"/>
      <c r="L30" s="248"/>
      <c r="M30" s="248"/>
      <c r="N30" s="248"/>
      <c r="O30" s="248"/>
      <c r="P30" s="248"/>
      <c r="Q30" s="248"/>
      <c r="R30" s="248"/>
    </row>
    <row r="31" spans="2:18" s="244" customFormat="1" ht="15" customHeight="1">
      <c r="B31" s="217">
        <v>22</v>
      </c>
      <c r="C31" s="224"/>
      <c r="D31" s="225"/>
      <c r="E31" s="225"/>
      <c r="F31" s="226"/>
      <c r="G31" s="250"/>
      <c r="H31" s="250"/>
      <c r="I31" s="239"/>
      <c r="J31" s="247"/>
      <c r="K31" s="248"/>
      <c r="L31" s="248"/>
      <c r="M31" s="248"/>
      <c r="N31" s="248"/>
      <c r="O31" s="248"/>
      <c r="P31" s="248"/>
      <c r="Q31" s="248"/>
      <c r="R31" s="248"/>
    </row>
    <row r="32" spans="2:18" s="244" customFormat="1" ht="15" customHeight="1">
      <c r="B32" s="217">
        <v>23</v>
      </c>
      <c r="C32" s="224"/>
      <c r="D32" s="225"/>
      <c r="E32" s="225"/>
      <c r="F32" s="226"/>
      <c r="G32" s="250"/>
      <c r="H32" s="250"/>
      <c r="I32" s="239"/>
      <c r="J32" s="247"/>
      <c r="K32" s="248"/>
      <c r="L32" s="248"/>
      <c r="M32" s="248"/>
      <c r="N32" s="248"/>
      <c r="O32" s="248"/>
      <c r="P32" s="248"/>
      <c r="Q32" s="248"/>
      <c r="R32" s="248"/>
    </row>
    <row r="33" spans="2:18" s="244" customFormat="1" ht="15" customHeight="1">
      <c r="B33" s="217">
        <v>24</v>
      </c>
      <c r="C33" s="224"/>
      <c r="D33" s="225"/>
      <c r="E33" s="225"/>
      <c r="F33" s="226"/>
      <c r="G33" s="250"/>
      <c r="H33" s="250"/>
      <c r="I33" s="239"/>
      <c r="J33" s="247"/>
      <c r="K33" s="248"/>
      <c r="L33" s="248"/>
      <c r="M33" s="248"/>
      <c r="N33" s="248"/>
      <c r="O33" s="248"/>
      <c r="P33" s="248"/>
      <c r="Q33" s="248"/>
      <c r="R33" s="248"/>
    </row>
    <row r="34" spans="2:18" ht="11.25">
      <c r="B34" s="284" t="s">
        <v>373</v>
      </c>
      <c r="C34" s="285"/>
      <c r="D34" s="285"/>
      <c r="E34" s="285"/>
      <c r="F34" s="285"/>
      <c r="G34" s="285"/>
      <c r="H34" s="285"/>
      <c r="I34" s="286"/>
      <c r="J34" s="286"/>
      <c r="K34" s="286"/>
      <c r="L34" s="286"/>
      <c r="M34" s="286"/>
      <c r="N34" s="286"/>
      <c r="O34" s="286"/>
      <c r="P34" s="286"/>
      <c r="Q34" s="286"/>
      <c r="R34" s="286"/>
    </row>
    <row r="35" spans="2:18" ht="13.5" customHeight="1">
      <c r="B35" s="218">
        <f>B33+1</f>
        <v>25</v>
      </c>
      <c r="C35" s="256"/>
      <c r="D35" s="218"/>
      <c r="E35" s="218"/>
      <c r="F35" s="257"/>
      <c r="G35" s="258"/>
      <c r="H35" s="218"/>
      <c r="I35" s="218"/>
      <c r="J35" s="259"/>
      <c r="K35" s="259"/>
      <c r="L35" s="259"/>
      <c r="M35" s="259"/>
      <c r="N35" s="259"/>
      <c r="O35" s="259"/>
      <c r="P35" s="259"/>
      <c r="Q35" s="259"/>
      <c r="R35" s="259"/>
    </row>
    <row r="36" spans="2:18" ht="13.5" customHeight="1">
      <c r="B36" s="218">
        <f>B35+1</f>
        <v>26</v>
      </c>
      <c r="C36" s="260"/>
      <c r="D36" s="261"/>
      <c r="E36" s="262"/>
      <c r="F36" s="257"/>
      <c r="G36" s="258"/>
      <c r="H36" s="218"/>
      <c r="I36" s="263"/>
      <c r="J36" s="236"/>
      <c r="K36" s="236"/>
      <c r="L36" s="236"/>
      <c r="M36" s="236"/>
      <c r="N36" s="236"/>
      <c r="O36" s="236"/>
      <c r="P36" s="236"/>
      <c r="Q36" s="236"/>
      <c r="R36" s="236"/>
    </row>
    <row r="37" spans="2:18" ht="13.5" customHeight="1">
      <c r="B37" s="218">
        <f>B35+1</f>
        <v>26</v>
      </c>
      <c r="C37" s="260"/>
      <c r="D37" s="261"/>
      <c r="E37" s="262"/>
      <c r="F37" s="257"/>
      <c r="G37" s="262"/>
      <c r="H37" s="262"/>
      <c r="I37" s="263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2:18" ht="13.5" customHeight="1">
      <c r="B38" s="218">
        <f>B37+1</f>
        <v>27</v>
      </c>
      <c r="C38" s="218"/>
      <c r="D38" s="218"/>
      <c r="E38" s="257"/>
      <c r="F38" s="257"/>
      <c r="G38" s="218"/>
      <c r="H38" s="218"/>
      <c r="I38" s="218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2:18" ht="13.5" customHeight="1">
      <c r="B39" s="218">
        <f>B37+1</f>
        <v>27</v>
      </c>
      <c r="C39" s="260"/>
      <c r="D39" s="264"/>
      <c r="E39" s="265"/>
      <c r="F39" s="257"/>
      <c r="G39" s="218"/>
      <c r="H39" s="218"/>
      <c r="I39" s="266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2:18" ht="13.5" customHeight="1">
      <c r="B40" s="218">
        <f>B39+1</f>
        <v>28</v>
      </c>
      <c r="C40" s="260"/>
      <c r="D40" s="264"/>
      <c r="E40" s="218"/>
      <c r="F40" s="257"/>
      <c r="G40" s="218"/>
      <c r="H40" s="218"/>
      <c r="I40" s="263"/>
      <c r="J40" s="259"/>
      <c r="K40" s="259"/>
      <c r="L40" s="259"/>
      <c r="M40" s="259"/>
      <c r="N40" s="259"/>
      <c r="O40" s="259"/>
      <c r="P40" s="259"/>
      <c r="Q40" s="259"/>
      <c r="R40" s="259"/>
    </row>
    <row r="41" spans="2:18" ht="13.5" customHeight="1">
      <c r="B41" s="218">
        <f>B39+1</f>
        <v>28</v>
      </c>
      <c r="C41" s="260"/>
      <c r="D41" s="264"/>
      <c r="E41" s="218"/>
      <c r="F41" s="257"/>
      <c r="G41" s="218"/>
      <c r="H41" s="218"/>
      <c r="I41" s="263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2:18" ht="13.5" customHeight="1">
      <c r="B42" s="218">
        <f>B41+1</f>
        <v>29</v>
      </c>
      <c r="C42" s="260"/>
      <c r="D42" s="264"/>
      <c r="E42" s="265"/>
      <c r="F42" s="257"/>
      <c r="G42" s="218"/>
      <c r="H42" s="218"/>
      <c r="I42" s="263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2:18" s="244" customFormat="1" ht="13.5" customHeight="1">
      <c r="B43" s="218">
        <f>B41+1</f>
        <v>29</v>
      </c>
      <c r="C43" s="260"/>
      <c r="D43" s="264"/>
      <c r="E43" s="264"/>
      <c r="F43" s="257"/>
      <c r="G43" s="267"/>
      <c r="H43" s="267"/>
      <c r="I43" s="263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2:18" s="244" customFormat="1" ht="13.5" customHeight="1">
      <c r="B44" s="218">
        <f>B43+1</f>
        <v>30</v>
      </c>
      <c r="C44" s="264"/>
      <c r="D44" s="264"/>
      <c r="E44" s="264"/>
      <c r="F44" s="218"/>
      <c r="G44" s="267"/>
      <c r="H44" s="267"/>
      <c r="I44" s="266"/>
      <c r="J44" s="259"/>
      <c r="K44" s="259"/>
      <c r="L44" s="259"/>
      <c r="M44" s="259"/>
      <c r="N44" s="259"/>
      <c r="O44" s="259"/>
      <c r="P44" s="259"/>
      <c r="Q44" s="259"/>
      <c r="R44" s="259"/>
    </row>
    <row r="45" spans="2:18" ht="13.5" customHeight="1">
      <c r="B45" s="218">
        <f>B43+1</f>
        <v>30</v>
      </c>
      <c r="C45" s="260"/>
      <c r="D45" s="264"/>
      <c r="E45" s="268"/>
      <c r="F45" s="257"/>
      <c r="G45" s="218"/>
      <c r="H45" s="218"/>
      <c r="I45" s="263"/>
      <c r="J45" s="259"/>
      <c r="K45" s="259"/>
      <c r="L45" s="259"/>
      <c r="M45" s="259"/>
      <c r="N45" s="259"/>
      <c r="O45" s="259"/>
      <c r="P45" s="259"/>
      <c r="Q45" s="259"/>
      <c r="R45" s="259"/>
    </row>
    <row r="46" spans="2:18" ht="13.5" customHeight="1">
      <c r="B46" s="218">
        <f>B45+1</f>
        <v>31</v>
      </c>
      <c r="C46" s="260"/>
      <c r="D46" s="264"/>
      <c r="E46" s="218"/>
      <c r="F46" s="257"/>
      <c r="G46" s="218"/>
      <c r="H46" s="218"/>
      <c r="I46" s="263"/>
      <c r="J46" s="259"/>
      <c r="K46" s="259"/>
      <c r="L46" s="259"/>
      <c r="M46" s="259"/>
      <c r="N46" s="259"/>
      <c r="O46" s="259"/>
      <c r="P46" s="259"/>
      <c r="Q46" s="259"/>
      <c r="R46" s="259"/>
    </row>
    <row r="47" spans="2:18" s="269" customFormat="1" ht="13.5" customHeight="1">
      <c r="B47" s="218">
        <f>B45+1</f>
        <v>31</v>
      </c>
      <c r="C47" s="260"/>
      <c r="D47" s="264"/>
      <c r="E47" s="218"/>
      <c r="F47" s="257"/>
      <c r="G47" s="218"/>
      <c r="H47" s="218"/>
      <c r="I47" s="263"/>
      <c r="J47" s="259"/>
      <c r="K47" s="259"/>
      <c r="L47" s="259"/>
      <c r="M47" s="259"/>
      <c r="N47" s="259"/>
      <c r="O47" s="259"/>
      <c r="P47" s="259"/>
      <c r="Q47" s="259"/>
      <c r="R47" s="259"/>
    </row>
    <row r="48" spans="2:18" ht="13.5" customHeight="1">
      <c r="B48" s="218">
        <f>B47+1</f>
        <v>32</v>
      </c>
      <c r="C48" s="260"/>
      <c r="D48" s="264"/>
      <c r="E48" s="218"/>
      <c r="F48" s="218"/>
      <c r="G48" s="218"/>
      <c r="H48" s="218"/>
      <c r="I48" s="218"/>
      <c r="J48" s="270"/>
      <c r="K48" s="271"/>
      <c r="L48" s="271"/>
      <c r="M48" s="270"/>
      <c r="N48" s="271"/>
      <c r="O48" s="271"/>
      <c r="P48" s="270"/>
      <c r="Q48" s="270"/>
      <c r="R48" s="271"/>
    </row>
    <row r="49" spans="2:18" ht="13.5" customHeight="1">
      <c r="B49" s="218">
        <f>B47+1</f>
        <v>32</v>
      </c>
      <c r="C49" s="260"/>
      <c r="D49" s="264"/>
      <c r="E49" s="218"/>
      <c r="F49" s="218"/>
      <c r="G49" s="218"/>
      <c r="H49" s="218"/>
      <c r="I49" s="263"/>
      <c r="J49" s="263"/>
      <c r="K49" s="263"/>
      <c r="L49" s="263"/>
      <c r="M49" s="263"/>
      <c r="N49" s="263"/>
      <c r="O49" s="263"/>
      <c r="P49" s="263"/>
      <c r="Q49" s="263"/>
      <c r="R49" s="263"/>
    </row>
    <row r="50" spans="2:18" ht="13.5" customHeight="1">
      <c r="B50" s="218">
        <f>B49+1</f>
        <v>33</v>
      </c>
      <c r="C50" s="260"/>
      <c r="D50" s="264"/>
      <c r="E50" s="265"/>
      <c r="F50" s="257"/>
      <c r="G50" s="218"/>
      <c r="H50" s="218"/>
      <c r="I50" s="263"/>
      <c r="J50" s="259"/>
      <c r="K50" s="259"/>
      <c r="L50" s="259"/>
      <c r="M50" s="259"/>
      <c r="N50" s="259"/>
      <c r="O50" s="259"/>
      <c r="P50" s="259"/>
      <c r="Q50" s="259"/>
      <c r="R50" s="259"/>
    </row>
    <row r="51" spans="2:18" ht="13.5" customHeight="1">
      <c r="B51" s="218">
        <f>B49+1</f>
        <v>33</v>
      </c>
      <c r="C51" s="260"/>
      <c r="D51" s="264"/>
      <c r="E51" s="218"/>
      <c r="F51" s="272"/>
      <c r="G51" s="218"/>
      <c r="H51" s="218"/>
      <c r="I51" s="263"/>
      <c r="J51" s="270"/>
      <c r="K51" s="270"/>
      <c r="L51" s="270"/>
      <c r="M51" s="270"/>
      <c r="N51" s="270"/>
      <c r="O51" s="270"/>
      <c r="P51" s="270"/>
      <c r="Q51" s="270"/>
      <c r="R51" s="270"/>
    </row>
    <row r="52" spans="2:18" ht="13.5" customHeight="1">
      <c r="B52" s="218">
        <f>B51+1</f>
        <v>34</v>
      </c>
      <c r="C52" s="260"/>
      <c r="D52" s="264"/>
      <c r="E52" s="218"/>
      <c r="F52" s="272"/>
      <c r="G52" s="218"/>
      <c r="H52" s="218"/>
      <c r="I52" s="263"/>
      <c r="J52" s="270"/>
      <c r="K52" s="270"/>
      <c r="L52" s="270"/>
      <c r="M52" s="270"/>
      <c r="N52" s="270"/>
      <c r="O52" s="270"/>
      <c r="P52" s="270"/>
      <c r="Q52" s="270"/>
      <c r="R52" s="270"/>
    </row>
  </sheetData>
  <sheetProtection/>
  <mergeCells count="13">
    <mergeCell ref="B34:R34"/>
    <mergeCell ref="B9:R9"/>
    <mergeCell ref="I6:I8"/>
    <mergeCell ref="B6:B8"/>
    <mergeCell ref="C6:E7"/>
    <mergeCell ref="F6:H7"/>
    <mergeCell ref="R6:R8"/>
    <mergeCell ref="J6:K7"/>
    <mergeCell ref="L6:M7"/>
    <mergeCell ref="N6:O7"/>
    <mergeCell ref="P6:Q7"/>
    <mergeCell ref="B2:R2"/>
    <mergeCell ref="B3:R3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M175"/>
  <sheetViews>
    <sheetView showGridLines="0" workbookViewId="0" topLeftCell="A1">
      <selection activeCell="A4" sqref="A4:IV5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18.7109375" style="1" customWidth="1"/>
    <col min="4" max="4" width="13.00390625" style="1" customWidth="1"/>
    <col min="5" max="5" width="16.00390625" style="1" customWidth="1"/>
    <col min="6" max="6" width="13.421875" style="1" customWidth="1"/>
    <col min="7" max="7" width="13.00390625" style="1" customWidth="1"/>
    <col min="8" max="8" width="20.7109375" style="1" bestFit="1" customWidth="1"/>
    <col min="9" max="9" width="20.7109375" style="1" customWidth="1"/>
    <col min="10" max="10" width="17.28125" style="1" bestFit="1" customWidth="1"/>
    <col min="11" max="11" width="19.421875" style="1" customWidth="1"/>
    <col min="12" max="12" width="9.140625" style="1" customWidth="1"/>
    <col min="13" max="13" width="33.00390625" style="1" bestFit="1" customWidth="1"/>
    <col min="14" max="16384" width="9.140625" style="1" customWidth="1"/>
  </cols>
  <sheetData>
    <row r="1" ht="12.75"/>
    <row r="2" spans="1:4" ht="12.75">
      <c r="A2" s="325"/>
      <c r="B2" s="325"/>
      <c r="C2" s="325"/>
      <c r="D2" s="3"/>
    </row>
    <row r="3" ht="13.5" thickBot="1">
      <c r="D3" s="2"/>
    </row>
    <row r="4" spans="1:13" ht="21.75" customHeight="1">
      <c r="A4" s="282" t="s">
        <v>158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21.75" customHeight="1" thickBot="1">
      <c r="A5" s="283" t="s">
        <v>332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4" ht="13.5" thickBot="1">
      <c r="A6" s="2"/>
      <c r="B6" s="2"/>
      <c r="C6" s="2"/>
      <c r="D6" s="2"/>
    </row>
    <row r="7" spans="1:13" ht="31.5" customHeight="1" thickBot="1">
      <c r="A7" s="7"/>
      <c r="B7" s="7" t="s">
        <v>153</v>
      </c>
      <c r="C7" s="7" t="s">
        <v>206</v>
      </c>
      <c r="D7" s="85" t="s">
        <v>154</v>
      </c>
      <c r="E7" s="85" t="s">
        <v>155</v>
      </c>
      <c r="F7" s="7" t="s">
        <v>156</v>
      </c>
      <c r="G7" s="7" t="s">
        <v>152</v>
      </c>
      <c r="H7" s="7" t="s">
        <v>150</v>
      </c>
      <c r="I7" s="7" t="s">
        <v>159</v>
      </c>
      <c r="J7" s="7" t="s">
        <v>157</v>
      </c>
      <c r="K7" s="7" t="s">
        <v>160</v>
      </c>
      <c r="L7" s="7" t="s">
        <v>122</v>
      </c>
      <c r="M7" s="7" t="s">
        <v>161</v>
      </c>
    </row>
    <row r="8" spans="1:13" ht="12.75">
      <c r="A8" s="2"/>
      <c r="B8" s="68">
        <v>1</v>
      </c>
      <c r="C8" s="66"/>
      <c r="D8" s="65"/>
      <c r="H8" s="86"/>
      <c r="I8" s="86"/>
      <c r="K8" s="87"/>
      <c r="L8" s="10">
        <v>0</v>
      </c>
      <c r="M8" s="10"/>
    </row>
    <row r="9" spans="1:13" ht="14.25" customHeight="1">
      <c r="A9" s="69"/>
      <c r="B9" s="70">
        <v>2</v>
      </c>
      <c r="C9" s="71"/>
      <c r="D9" s="72"/>
      <c r="E9" s="69"/>
      <c r="F9" s="128"/>
      <c r="G9" s="69"/>
      <c r="H9" s="69"/>
      <c r="I9" s="69"/>
      <c r="J9" s="69"/>
      <c r="K9" s="88"/>
      <c r="L9" s="73">
        <v>0</v>
      </c>
      <c r="M9" s="73"/>
    </row>
    <row r="10" spans="1:13" ht="14.25" customHeight="1">
      <c r="A10" s="69"/>
      <c r="B10" s="70">
        <v>3</v>
      </c>
      <c r="C10" s="71"/>
      <c r="D10" s="72"/>
      <c r="E10" s="69"/>
      <c r="F10" s="69"/>
      <c r="G10" s="69"/>
      <c r="H10" s="69"/>
      <c r="I10" s="69"/>
      <c r="J10" s="69"/>
      <c r="K10" s="88"/>
      <c r="L10" s="73">
        <v>0</v>
      </c>
      <c r="M10" s="73"/>
    </row>
    <row r="11" spans="1:13" ht="14.25" customHeight="1">
      <c r="A11" s="69"/>
      <c r="B11" s="70">
        <v>4</v>
      </c>
      <c r="C11" s="71"/>
      <c r="D11" s="72"/>
      <c r="E11" s="69"/>
      <c r="F11" s="128"/>
      <c r="G11" s="69"/>
      <c r="H11" s="69"/>
      <c r="I11" s="69"/>
      <c r="J11" s="69"/>
      <c r="K11" s="88"/>
      <c r="L11" s="73">
        <v>0</v>
      </c>
      <c r="M11" s="73"/>
    </row>
    <row r="12" spans="1:13" ht="14.25" customHeight="1">
      <c r="A12" s="69"/>
      <c r="B12" s="70">
        <v>5</v>
      </c>
      <c r="C12" s="71"/>
      <c r="D12" s="72"/>
      <c r="E12" s="69"/>
      <c r="F12" s="69"/>
      <c r="G12" s="69"/>
      <c r="H12" s="69"/>
      <c r="I12" s="69"/>
      <c r="J12" s="69"/>
      <c r="K12" s="88"/>
      <c r="L12" s="73">
        <v>0</v>
      </c>
      <c r="M12" s="73"/>
    </row>
    <row r="13" spans="1:13" ht="14.25" customHeight="1">
      <c r="A13" s="69"/>
      <c r="B13" s="70">
        <v>6</v>
      </c>
      <c r="C13" s="71"/>
      <c r="D13" s="72"/>
      <c r="E13" s="69"/>
      <c r="F13" s="69"/>
      <c r="G13" s="69"/>
      <c r="H13" s="69"/>
      <c r="I13" s="69"/>
      <c r="J13" s="69"/>
      <c r="K13" s="88"/>
      <c r="L13" s="73">
        <v>0</v>
      </c>
      <c r="M13" s="73"/>
    </row>
    <row r="14" spans="1:13" ht="14.25" customHeight="1">
      <c r="A14" s="69"/>
      <c r="B14" s="70">
        <v>7</v>
      </c>
      <c r="C14" s="74"/>
      <c r="D14" s="72"/>
      <c r="E14" s="69"/>
      <c r="F14" s="69"/>
      <c r="G14" s="69"/>
      <c r="H14" s="69"/>
      <c r="I14" s="69"/>
      <c r="J14" s="69"/>
      <c r="K14" s="88"/>
      <c r="L14" s="73">
        <v>0</v>
      </c>
      <c r="M14" s="73"/>
    </row>
    <row r="15" spans="1:13" ht="14.25" customHeight="1">
      <c r="A15" s="69"/>
      <c r="B15" s="70">
        <v>8</v>
      </c>
      <c r="C15" s="74"/>
      <c r="D15" s="72"/>
      <c r="E15" s="69"/>
      <c r="F15" s="69"/>
      <c r="G15" s="69"/>
      <c r="H15" s="69"/>
      <c r="I15" s="69"/>
      <c r="J15" s="69"/>
      <c r="K15" s="88"/>
      <c r="L15" s="73">
        <v>0</v>
      </c>
      <c r="M15" s="73"/>
    </row>
    <row r="16" spans="1:13" ht="14.25" customHeight="1">
      <c r="A16" s="69"/>
      <c r="B16" s="70">
        <v>9</v>
      </c>
      <c r="C16" s="74"/>
      <c r="D16" s="72"/>
      <c r="E16" s="69"/>
      <c r="F16" s="69"/>
      <c r="G16" s="69"/>
      <c r="H16" s="69"/>
      <c r="I16" s="69"/>
      <c r="J16" s="69"/>
      <c r="K16" s="88"/>
      <c r="L16" s="73">
        <v>0</v>
      </c>
      <c r="M16" s="73"/>
    </row>
    <row r="17" spans="1:13" ht="14.25" customHeight="1">
      <c r="A17" s="69"/>
      <c r="B17" s="70">
        <v>10</v>
      </c>
      <c r="C17" s="75"/>
      <c r="D17" s="72"/>
      <c r="E17" s="69"/>
      <c r="F17" s="69"/>
      <c r="G17" s="69"/>
      <c r="H17" s="69"/>
      <c r="I17" s="69"/>
      <c r="J17" s="69"/>
      <c r="K17" s="88"/>
      <c r="L17" s="73">
        <v>0</v>
      </c>
      <c r="M17" s="73"/>
    </row>
    <row r="18" spans="1:13" ht="14.25" customHeight="1">
      <c r="A18" s="69"/>
      <c r="B18" s="70">
        <v>11</v>
      </c>
      <c r="C18" s="71"/>
      <c r="D18" s="72"/>
      <c r="E18" s="69"/>
      <c r="F18" s="69"/>
      <c r="G18" s="69"/>
      <c r="H18" s="69"/>
      <c r="I18" s="69"/>
      <c r="J18" s="69"/>
      <c r="K18" s="88"/>
      <c r="L18" s="73">
        <v>0</v>
      </c>
      <c r="M18" s="73"/>
    </row>
    <row r="19" spans="1:13" ht="14.25" customHeight="1">
      <c r="A19" s="69"/>
      <c r="B19" s="70">
        <v>12</v>
      </c>
      <c r="C19" s="74"/>
      <c r="D19" s="72"/>
      <c r="E19" s="69"/>
      <c r="F19" s="69"/>
      <c r="G19" s="69"/>
      <c r="H19" s="69"/>
      <c r="I19" s="69"/>
      <c r="J19" s="69"/>
      <c r="K19" s="88"/>
      <c r="L19" s="73">
        <v>0</v>
      </c>
      <c r="M19" s="73"/>
    </row>
    <row r="20" spans="1:13" ht="14.25" customHeight="1">
      <c r="A20" s="69"/>
      <c r="B20" s="70">
        <v>13</v>
      </c>
      <c r="C20" s="74"/>
      <c r="D20" s="72"/>
      <c r="E20" s="69"/>
      <c r="F20" s="69"/>
      <c r="G20" s="69"/>
      <c r="H20" s="69"/>
      <c r="I20" s="69"/>
      <c r="J20" s="69"/>
      <c r="K20" s="88"/>
      <c r="L20" s="73">
        <v>0</v>
      </c>
      <c r="M20" s="73"/>
    </row>
    <row r="21" spans="1:13" ht="14.25" customHeight="1">
      <c r="A21" s="69"/>
      <c r="B21" s="70">
        <v>14</v>
      </c>
      <c r="C21" s="75"/>
      <c r="D21" s="72"/>
      <c r="E21" s="69"/>
      <c r="F21" s="69"/>
      <c r="G21" s="69"/>
      <c r="H21" s="69"/>
      <c r="I21" s="69"/>
      <c r="J21" s="69"/>
      <c r="K21" s="88"/>
      <c r="L21" s="73">
        <v>0</v>
      </c>
      <c r="M21" s="73"/>
    </row>
    <row r="22" spans="1:13" ht="14.25" customHeight="1">
      <c r="A22" s="69"/>
      <c r="B22" s="70">
        <v>15</v>
      </c>
      <c r="C22" s="71"/>
      <c r="D22" s="72"/>
      <c r="E22" s="69"/>
      <c r="F22" s="69"/>
      <c r="G22" s="69"/>
      <c r="H22" s="69"/>
      <c r="I22" s="69"/>
      <c r="J22" s="69"/>
      <c r="K22" s="88"/>
      <c r="L22" s="73">
        <v>0</v>
      </c>
      <c r="M22" s="73"/>
    </row>
    <row r="23" spans="1:13" ht="14.25" customHeight="1">
      <c r="A23" s="69"/>
      <c r="B23" s="70">
        <v>16</v>
      </c>
      <c r="C23" s="71"/>
      <c r="D23" s="72"/>
      <c r="E23" s="69"/>
      <c r="F23" s="69"/>
      <c r="G23" s="69"/>
      <c r="H23" s="69"/>
      <c r="I23" s="69"/>
      <c r="J23" s="69"/>
      <c r="K23" s="88"/>
      <c r="L23" s="73">
        <v>0</v>
      </c>
      <c r="M23" s="73"/>
    </row>
    <row r="24" spans="1:13" ht="14.25" customHeight="1">
      <c r="A24" s="69"/>
      <c r="B24" s="70">
        <v>17</v>
      </c>
      <c r="C24" s="74"/>
      <c r="D24" s="72"/>
      <c r="E24" s="69"/>
      <c r="F24" s="69"/>
      <c r="G24" s="69"/>
      <c r="H24" s="69"/>
      <c r="I24" s="69"/>
      <c r="J24" s="69"/>
      <c r="K24" s="88"/>
      <c r="L24" s="73">
        <v>0</v>
      </c>
      <c r="M24" s="73"/>
    </row>
    <row r="25" spans="1:13" ht="14.25" customHeight="1">
      <c r="A25" s="76"/>
      <c r="B25" s="70">
        <v>18</v>
      </c>
      <c r="C25" s="77"/>
      <c r="D25" s="78"/>
      <c r="E25" s="69"/>
      <c r="F25" s="69"/>
      <c r="G25" s="69"/>
      <c r="H25" s="69"/>
      <c r="I25" s="69"/>
      <c r="J25" s="69"/>
      <c r="K25" s="88"/>
      <c r="L25" s="73">
        <v>0</v>
      </c>
      <c r="M25" s="73"/>
    </row>
    <row r="26" spans="1:13" ht="14.25" customHeight="1">
      <c r="A26" s="69"/>
      <c r="B26" s="70">
        <v>19</v>
      </c>
      <c r="C26" s="79"/>
      <c r="D26" s="72"/>
      <c r="E26" s="69"/>
      <c r="F26" s="69"/>
      <c r="G26" s="69"/>
      <c r="H26" s="69"/>
      <c r="I26" s="69"/>
      <c r="J26" s="69"/>
      <c r="K26" s="88"/>
      <c r="L26" s="73">
        <v>0</v>
      </c>
      <c r="M26" s="73"/>
    </row>
    <row r="27" spans="1:13" ht="14.25" customHeight="1">
      <c r="A27" s="80"/>
      <c r="B27" s="70">
        <v>20</v>
      </c>
      <c r="C27" s="81"/>
      <c r="D27" s="82"/>
      <c r="E27" s="69"/>
      <c r="F27" s="69"/>
      <c r="G27" s="69"/>
      <c r="H27" s="69"/>
      <c r="I27" s="69"/>
      <c r="J27" s="69"/>
      <c r="K27" s="88"/>
      <c r="L27" s="73">
        <v>0</v>
      </c>
      <c r="M27" s="73"/>
    </row>
    <row r="28" spans="1:13" ht="14.25" customHeight="1">
      <c r="A28" s="69"/>
      <c r="B28" s="70">
        <v>21</v>
      </c>
      <c r="C28" s="83"/>
      <c r="D28" s="69"/>
      <c r="E28" s="69"/>
      <c r="F28" s="69"/>
      <c r="G28" s="69"/>
      <c r="H28" s="69"/>
      <c r="I28" s="69"/>
      <c r="J28" s="69"/>
      <c r="K28" s="88"/>
      <c r="L28" s="73">
        <v>0</v>
      </c>
      <c r="M28" s="73"/>
    </row>
    <row r="29" spans="1:13" ht="14.25" customHeight="1">
      <c r="A29" s="69"/>
      <c r="B29" s="70">
        <v>22</v>
      </c>
      <c r="C29" s="83"/>
      <c r="D29" s="69"/>
      <c r="E29" s="69"/>
      <c r="F29" s="69"/>
      <c r="G29" s="69"/>
      <c r="H29" s="69"/>
      <c r="I29" s="69"/>
      <c r="J29" s="69"/>
      <c r="K29" s="88"/>
      <c r="L29" s="73">
        <v>0</v>
      </c>
      <c r="M29" s="73"/>
    </row>
    <row r="30" spans="1:13" ht="14.25" customHeight="1">
      <c r="A30" s="69"/>
      <c r="B30" s="70">
        <v>23</v>
      </c>
      <c r="C30" s="83"/>
      <c r="D30" s="69"/>
      <c r="E30" s="69"/>
      <c r="F30" s="69"/>
      <c r="G30" s="69"/>
      <c r="H30" s="69"/>
      <c r="I30" s="69"/>
      <c r="J30" s="69"/>
      <c r="K30" s="88"/>
      <c r="L30" s="73">
        <v>0</v>
      </c>
      <c r="M30" s="73"/>
    </row>
    <row r="31" spans="1:13" ht="14.25" customHeight="1">
      <c r="A31" s="69"/>
      <c r="B31" s="70">
        <v>24</v>
      </c>
      <c r="C31" s="83"/>
      <c r="D31" s="69"/>
      <c r="E31" s="69"/>
      <c r="F31" s="69"/>
      <c r="G31" s="69"/>
      <c r="H31" s="69"/>
      <c r="I31" s="69"/>
      <c r="J31" s="69"/>
      <c r="K31" s="88"/>
      <c r="L31" s="73">
        <v>0</v>
      </c>
      <c r="M31" s="73"/>
    </row>
    <row r="32" spans="1:13" ht="14.25" customHeight="1">
      <c r="A32" s="69"/>
      <c r="B32" s="70">
        <v>25</v>
      </c>
      <c r="C32" s="83"/>
      <c r="D32" s="69"/>
      <c r="E32" s="69"/>
      <c r="F32" s="69"/>
      <c r="G32" s="69"/>
      <c r="H32" s="69"/>
      <c r="I32" s="69"/>
      <c r="J32" s="69"/>
      <c r="K32" s="88"/>
      <c r="L32" s="73">
        <v>0</v>
      </c>
      <c r="M32" s="73"/>
    </row>
    <row r="33" spans="1:13" ht="14.25" customHeight="1">
      <c r="A33" s="69"/>
      <c r="B33" s="70">
        <v>26</v>
      </c>
      <c r="C33" s="83"/>
      <c r="D33" s="69"/>
      <c r="E33" s="69"/>
      <c r="F33" s="69"/>
      <c r="G33" s="69"/>
      <c r="H33" s="69"/>
      <c r="I33" s="69"/>
      <c r="J33" s="69"/>
      <c r="K33" s="88"/>
      <c r="L33" s="73">
        <v>0</v>
      </c>
      <c r="M33" s="73"/>
    </row>
    <row r="34" spans="1:13" ht="14.25" customHeight="1">
      <c r="A34" s="69"/>
      <c r="B34" s="70">
        <v>27</v>
      </c>
      <c r="C34" s="83"/>
      <c r="D34" s="69"/>
      <c r="E34" s="69"/>
      <c r="F34" s="69"/>
      <c r="G34" s="69"/>
      <c r="H34" s="69"/>
      <c r="I34" s="69"/>
      <c r="J34" s="69"/>
      <c r="K34" s="88"/>
      <c r="L34" s="73">
        <v>0</v>
      </c>
      <c r="M34" s="73"/>
    </row>
    <row r="35" spans="1:13" ht="14.25" customHeight="1">
      <c r="A35" s="69"/>
      <c r="B35" s="70">
        <v>28</v>
      </c>
      <c r="C35" s="83"/>
      <c r="D35" s="69"/>
      <c r="E35" s="69"/>
      <c r="F35" s="69"/>
      <c r="G35" s="69"/>
      <c r="H35" s="69"/>
      <c r="I35" s="69"/>
      <c r="J35" s="69"/>
      <c r="K35" s="88"/>
      <c r="L35" s="73">
        <v>0</v>
      </c>
      <c r="M35" s="73"/>
    </row>
    <row r="36" spans="1:13" ht="14.25" customHeight="1">
      <c r="A36" s="69"/>
      <c r="B36" s="70">
        <v>29</v>
      </c>
      <c r="C36" s="83"/>
      <c r="D36" s="69"/>
      <c r="E36" s="69"/>
      <c r="F36" s="69"/>
      <c r="G36" s="69"/>
      <c r="H36" s="69"/>
      <c r="I36" s="69"/>
      <c r="J36" s="69"/>
      <c r="K36" s="88"/>
      <c r="L36" s="73">
        <v>0</v>
      </c>
      <c r="M36" s="73"/>
    </row>
    <row r="37" spans="1:13" ht="14.25" customHeight="1">
      <c r="A37" s="69"/>
      <c r="B37" s="70">
        <v>30</v>
      </c>
      <c r="C37" s="83"/>
      <c r="D37" s="69"/>
      <c r="E37" s="69"/>
      <c r="F37" s="69"/>
      <c r="G37" s="69"/>
      <c r="H37" s="69"/>
      <c r="I37" s="69"/>
      <c r="J37" s="69"/>
      <c r="K37" s="88"/>
      <c r="L37" s="73">
        <v>0</v>
      </c>
      <c r="M37" s="73"/>
    </row>
    <row r="38" spans="1:13" ht="14.25" customHeight="1">
      <c r="A38" s="69"/>
      <c r="B38" s="70">
        <v>31</v>
      </c>
      <c r="C38" s="83"/>
      <c r="D38" s="69"/>
      <c r="E38" s="69"/>
      <c r="F38" s="69"/>
      <c r="G38" s="69"/>
      <c r="H38" s="69"/>
      <c r="I38" s="69"/>
      <c r="J38" s="69"/>
      <c r="K38" s="88"/>
      <c r="L38" s="73">
        <v>0</v>
      </c>
      <c r="M38" s="73"/>
    </row>
    <row r="39" spans="1:13" ht="14.25" customHeight="1">
      <c r="A39" s="69"/>
      <c r="B39" s="70">
        <v>32</v>
      </c>
      <c r="C39" s="83"/>
      <c r="D39" s="69"/>
      <c r="E39" s="69"/>
      <c r="F39" s="69"/>
      <c r="G39" s="69"/>
      <c r="H39" s="69"/>
      <c r="I39" s="69"/>
      <c r="J39" s="69"/>
      <c r="K39" s="88"/>
      <c r="L39" s="73">
        <v>0</v>
      </c>
      <c r="M39" s="73"/>
    </row>
    <row r="40" spans="1:13" ht="14.25" customHeight="1">
      <c r="A40" s="69"/>
      <c r="B40" s="70">
        <v>33</v>
      </c>
      <c r="C40" s="83"/>
      <c r="D40" s="69"/>
      <c r="E40" s="69"/>
      <c r="F40" s="69"/>
      <c r="G40" s="69"/>
      <c r="H40" s="69"/>
      <c r="I40" s="69"/>
      <c r="J40" s="69"/>
      <c r="K40" s="88"/>
      <c r="L40" s="73">
        <v>0</v>
      </c>
      <c r="M40" s="73"/>
    </row>
    <row r="41" spans="1:13" ht="14.25" customHeight="1">
      <c r="A41" s="69"/>
      <c r="B41" s="70">
        <v>34</v>
      </c>
      <c r="C41" s="83"/>
      <c r="D41" s="69"/>
      <c r="E41" s="69"/>
      <c r="F41" s="69"/>
      <c r="G41" s="69"/>
      <c r="H41" s="69"/>
      <c r="I41" s="69"/>
      <c r="J41" s="69"/>
      <c r="K41" s="88"/>
      <c r="L41" s="73">
        <v>0</v>
      </c>
      <c r="M41" s="73"/>
    </row>
    <row r="42" spans="1:13" ht="14.25" customHeight="1">
      <c r="A42" s="69"/>
      <c r="B42" s="70">
        <v>35</v>
      </c>
      <c r="C42" s="83"/>
      <c r="D42" s="69"/>
      <c r="E42" s="69"/>
      <c r="F42" s="69"/>
      <c r="G42" s="69"/>
      <c r="H42" s="69"/>
      <c r="I42" s="69"/>
      <c r="J42" s="69"/>
      <c r="K42" s="88"/>
      <c r="L42" s="73">
        <v>0</v>
      </c>
      <c r="M42" s="73"/>
    </row>
    <row r="43" spans="1:13" ht="14.25" customHeight="1">
      <c r="A43" s="69"/>
      <c r="B43" s="70">
        <v>36</v>
      </c>
      <c r="C43" s="83"/>
      <c r="D43" s="69"/>
      <c r="E43" s="69"/>
      <c r="F43" s="69"/>
      <c r="G43" s="69"/>
      <c r="H43" s="69"/>
      <c r="I43" s="69"/>
      <c r="J43" s="69"/>
      <c r="K43" s="88"/>
      <c r="L43" s="73">
        <v>0</v>
      </c>
      <c r="M43" s="73"/>
    </row>
    <row r="44" spans="1:13" ht="14.25" customHeight="1">
      <c r="A44" s="69"/>
      <c r="B44" s="70">
        <v>37</v>
      </c>
      <c r="C44" s="83"/>
      <c r="D44" s="69"/>
      <c r="E44" s="69"/>
      <c r="F44" s="69"/>
      <c r="G44" s="69"/>
      <c r="H44" s="69"/>
      <c r="I44" s="69"/>
      <c r="J44" s="69"/>
      <c r="K44" s="88"/>
      <c r="L44" s="73">
        <v>0</v>
      </c>
      <c r="M44" s="73"/>
    </row>
    <row r="45" spans="1:13" ht="14.25" customHeight="1">
      <c r="A45" s="69"/>
      <c r="B45" s="70">
        <v>38</v>
      </c>
      <c r="C45" s="83"/>
      <c r="D45" s="69"/>
      <c r="E45" s="69"/>
      <c r="F45" s="69"/>
      <c r="G45" s="69"/>
      <c r="H45" s="69"/>
      <c r="I45" s="69"/>
      <c r="J45" s="69"/>
      <c r="K45" s="88"/>
      <c r="L45" s="73">
        <v>0</v>
      </c>
      <c r="M45" s="73"/>
    </row>
    <row r="46" spans="1:13" ht="14.25" customHeight="1">
      <c r="A46" s="69"/>
      <c r="B46" s="70">
        <v>39</v>
      </c>
      <c r="C46" s="83"/>
      <c r="D46" s="69"/>
      <c r="E46" s="69"/>
      <c r="F46" s="69"/>
      <c r="G46" s="69"/>
      <c r="H46" s="69"/>
      <c r="I46" s="69"/>
      <c r="J46" s="69"/>
      <c r="K46" s="88"/>
      <c r="L46" s="73">
        <v>0</v>
      </c>
      <c r="M46" s="73"/>
    </row>
    <row r="47" spans="1:13" ht="14.25" customHeight="1">
      <c r="A47" s="69"/>
      <c r="B47" s="70">
        <v>40</v>
      </c>
      <c r="C47" s="83"/>
      <c r="D47" s="69"/>
      <c r="E47" s="69"/>
      <c r="F47" s="69"/>
      <c r="G47" s="69"/>
      <c r="H47" s="69"/>
      <c r="I47" s="69"/>
      <c r="J47" s="69"/>
      <c r="K47" s="88"/>
      <c r="L47" s="73">
        <v>0</v>
      </c>
      <c r="M47" s="73"/>
    </row>
    <row r="48" spans="1:13" ht="14.25" customHeight="1">
      <c r="A48" s="69"/>
      <c r="B48" s="70">
        <v>41</v>
      </c>
      <c r="C48" s="83"/>
      <c r="D48" s="69"/>
      <c r="E48" s="69"/>
      <c r="F48" s="69"/>
      <c r="G48" s="69"/>
      <c r="H48" s="69"/>
      <c r="I48" s="69"/>
      <c r="J48" s="69"/>
      <c r="K48" s="88"/>
      <c r="L48" s="73">
        <v>0</v>
      </c>
      <c r="M48" s="73"/>
    </row>
    <row r="49" spans="1:13" ht="14.25" customHeight="1">
      <c r="A49" s="69"/>
      <c r="B49" s="70">
        <v>42</v>
      </c>
      <c r="C49" s="83"/>
      <c r="D49" s="69"/>
      <c r="E49" s="69"/>
      <c r="F49" s="69"/>
      <c r="G49" s="69"/>
      <c r="H49" s="69"/>
      <c r="I49" s="69"/>
      <c r="J49" s="69"/>
      <c r="K49" s="88"/>
      <c r="L49" s="73">
        <v>0</v>
      </c>
      <c r="M49" s="73"/>
    </row>
    <row r="50" spans="1:13" ht="14.25" customHeight="1">
      <c r="A50" s="69"/>
      <c r="B50" s="70">
        <v>43</v>
      </c>
      <c r="C50" s="83"/>
      <c r="D50" s="69"/>
      <c r="E50" s="69"/>
      <c r="F50" s="69"/>
      <c r="G50" s="69"/>
      <c r="H50" s="69"/>
      <c r="I50" s="69"/>
      <c r="J50" s="69"/>
      <c r="K50" s="88"/>
      <c r="L50" s="73">
        <v>0</v>
      </c>
      <c r="M50" s="73"/>
    </row>
    <row r="51" spans="1:13" ht="14.25" customHeight="1">
      <c r="A51" s="69"/>
      <c r="B51" s="70">
        <v>44</v>
      </c>
      <c r="C51" s="83"/>
      <c r="D51" s="69"/>
      <c r="E51" s="69"/>
      <c r="F51" s="69"/>
      <c r="G51" s="69"/>
      <c r="H51" s="69"/>
      <c r="I51" s="69"/>
      <c r="J51" s="69"/>
      <c r="K51" s="88"/>
      <c r="L51" s="73">
        <v>0</v>
      </c>
      <c r="M51" s="73"/>
    </row>
    <row r="52" spans="1:13" ht="14.25" customHeight="1">
      <c r="A52" s="69"/>
      <c r="B52" s="70">
        <v>45</v>
      </c>
      <c r="C52" s="83"/>
      <c r="D52" s="69"/>
      <c r="E52" s="69"/>
      <c r="F52" s="69"/>
      <c r="G52" s="69"/>
      <c r="H52" s="69"/>
      <c r="I52" s="69"/>
      <c r="J52" s="69"/>
      <c r="K52" s="88"/>
      <c r="L52" s="73">
        <v>0</v>
      </c>
      <c r="M52" s="73"/>
    </row>
    <row r="53" spans="1:13" ht="14.25" customHeight="1">
      <c r="A53" s="69"/>
      <c r="B53" s="70">
        <v>46</v>
      </c>
      <c r="C53" s="83"/>
      <c r="D53" s="69"/>
      <c r="E53" s="69"/>
      <c r="F53" s="69"/>
      <c r="G53" s="69"/>
      <c r="H53" s="69"/>
      <c r="I53" s="69"/>
      <c r="J53" s="69"/>
      <c r="K53" s="88"/>
      <c r="L53" s="73">
        <v>0</v>
      </c>
      <c r="M53" s="73"/>
    </row>
    <row r="54" spans="1:13" ht="14.25" customHeight="1">
      <c r="A54" s="69"/>
      <c r="B54" s="70">
        <v>47</v>
      </c>
      <c r="C54" s="83"/>
      <c r="D54" s="69"/>
      <c r="E54" s="69"/>
      <c r="F54" s="69"/>
      <c r="G54" s="69"/>
      <c r="H54" s="69"/>
      <c r="I54" s="69"/>
      <c r="J54" s="69"/>
      <c r="K54" s="88"/>
      <c r="L54" s="73">
        <v>0</v>
      </c>
      <c r="M54" s="73"/>
    </row>
    <row r="55" spans="1:13" ht="14.25" customHeight="1">
      <c r="A55" s="69"/>
      <c r="B55" s="70">
        <v>48</v>
      </c>
      <c r="C55" s="83"/>
      <c r="D55" s="69"/>
      <c r="E55" s="69"/>
      <c r="F55" s="69"/>
      <c r="G55" s="69"/>
      <c r="H55" s="69"/>
      <c r="I55" s="69"/>
      <c r="J55" s="69"/>
      <c r="K55" s="88"/>
      <c r="L55" s="73">
        <v>0</v>
      </c>
      <c r="M55" s="73"/>
    </row>
    <row r="56" spans="1:13" ht="14.25" customHeight="1">
      <c r="A56" s="69"/>
      <c r="B56" s="70">
        <v>49</v>
      </c>
      <c r="C56" s="83"/>
      <c r="D56" s="69"/>
      <c r="E56" s="69"/>
      <c r="F56" s="69"/>
      <c r="G56" s="69"/>
      <c r="H56" s="69"/>
      <c r="I56" s="69"/>
      <c r="J56" s="69"/>
      <c r="K56" s="88"/>
      <c r="L56" s="73">
        <v>0</v>
      </c>
      <c r="M56" s="73"/>
    </row>
    <row r="57" spans="1:13" ht="14.25" customHeight="1">
      <c r="A57" s="69"/>
      <c r="B57" s="70">
        <v>50</v>
      </c>
      <c r="C57" s="83"/>
      <c r="D57" s="69"/>
      <c r="E57" s="69"/>
      <c r="F57" s="69"/>
      <c r="G57" s="69"/>
      <c r="H57" s="69"/>
      <c r="I57" s="69"/>
      <c r="J57" s="69"/>
      <c r="K57" s="88"/>
      <c r="L57" s="73">
        <v>0</v>
      </c>
      <c r="M57" s="73"/>
    </row>
    <row r="58" spans="1:13" ht="14.25" customHeight="1">
      <c r="A58" s="69"/>
      <c r="B58" s="70">
        <v>51</v>
      </c>
      <c r="C58" s="83"/>
      <c r="D58" s="69"/>
      <c r="E58" s="69"/>
      <c r="F58" s="69"/>
      <c r="G58" s="69"/>
      <c r="H58" s="69"/>
      <c r="I58" s="69"/>
      <c r="J58" s="69"/>
      <c r="K58" s="88"/>
      <c r="L58" s="73">
        <v>0</v>
      </c>
      <c r="M58" s="73"/>
    </row>
    <row r="59" spans="1:13" ht="14.25" customHeight="1">
      <c r="A59" s="69"/>
      <c r="B59" s="70">
        <v>52</v>
      </c>
      <c r="C59" s="83"/>
      <c r="D59" s="69"/>
      <c r="E59" s="69"/>
      <c r="F59" s="69"/>
      <c r="G59" s="69"/>
      <c r="H59" s="69"/>
      <c r="I59" s="69"/>
      <c r="J59" s="69"/>
      <c r="K59" s="88"/>
      <c r="L59" s="73">
        <v>0</v>
      </c>
      <c r="M59" s="73"/>
    </row>
    <row r="60" spans="1:13" ht="14.25" customHeight="1">
      <c r="A60" s="69"/>
      <c r="B60" s="70">
        <v>53</v>
      </c>
      <c r="C60" s="83"/>
      <c r="D60" s="69"/>
      <c r="E60" s="69"/>
      <c r="F60" s="69"/>
      <c r="G60" s="69"/>
      <c r="H60" s="69"/>
      <c r="I60" s="69"/>
      <c r="J60" s="69"/>
      <c r="K60" s="88"/>
      <c r="L60" s="73">
        <v>0</v>
      </c>
      <c r="M60" s="73"/>
    </row>
    <row r="61" spans="1:13" ht="14.25" customHeight="1">
      <c r="A61" s="69"/>
      <c r="B61" s="70">
        <v>54</v>
      </c>
      <c r="C61" s="83"/>
      <c r="D61" s="69"/>
      <c r="E61" s="69"/>
      <c r="F61" s="69"/>
      <c r="G61" s="69"/>
      <c r="H61" s="69"/>
      <c r="I61" s="69"/>
      <c r="J61" s="69"/>
      <c r="K61" s="88"/>
      <c r="L61" s="73">
        <v>0</v>
      </c>
      <c r="M61" s="73"/>
    </row>
    <row r="62" spans="1:13" ht="14.25" customHeight="1">
      <c r="A62" s="69"/>
      <c r="B62" s="70">
        <v>55</v>
      </c>
      <c r="C62" s="83"/>
      <c r="D62" s="69"/>
      <c r="E62" s="69"/>
      <c r="F62" s="69"/>
      <c r="G62" s="69"/>
      <c r="H62" s="69"/>
      <c r="I62" s="69"/>
      <c r="J62" s="69"/>
      <c r="K62" s="88"/>
      <c r="L62" s="73">
        <v>0</v>
      </c>
      <c r="M62" s="73"/>
    </row>
    <row r="63" spans="1:13" ht="14.25" customHeight="1">
      <c r="A63" s="69"/>
      <c r="B63" s="70">
        <v>56</v>
      </c>
      <c r="C63" s="83"/>
      <c r="D63" s="69"/>
      <c r="E63" s="69"/>
      <c r="F63" s="69"/>
      <c r="G63" s="69"/>
      <c r="H63" s="69"/>
      <c r="I63" s="69"/>
      <c r="J63" s="69"/>
      <c r="K63" s="88"/>
      <c r="L63" s="73">
        <v>0</v>
      </c>
      <c r="M63" s="73"/>
    </row>
    <row r="64" spans="1:13" ht="14.25" customHeight="1">
      <c r="A64" s="69"/>
      <c r="B64" s="70">
        <v>57</v>
      </c>
      <c r="C64" s="83"/>
      <c r="D64" s="69"/>
      <c r="E64" s="69"/>
      <c r="F64" s="69"/>
      <c r="G64" s="69"/>
      <c r="H64" s="69"/>
      <c r="I64" s="69"/>
      <c r="J64" s="69"/>
      <c r="K64" s="88"/>
      <c r="L64" s="73">
        <v>0</v>
      </c>
      <c r="M64" s="73"/>
    </row>
    <row r="65" spans="1:13" ht="14.25" customHeight="1">
      <c r="A65" s="69"/>
      <c r="B65" s="70">
        <v>58</v>
      </c>
      <c r="C65" s="83"/>
      <c r="D65" s="69"/>
      <c r="E65" s="69"/>
      <c r="F65" s="69"/>
      <c r="G65" s="69"/>
      <c r="H65" s="69"/>
      <c r="I65" s="69"/>
      <c r="J65" s="69"/>
      <c r="K65" s="88"/>
      <c r="L65" s="73">
        <v>0</v>
      </c>
      <c r="M65" s="73"/>
    </row>
    <row r="66" spans="1:13" ht="14.25" customHeight="1">
      <c r="A66" s="69"/>
      <c r="B66" s="70">
        <v>59</v>
      </c>
      <c r="C66" s="83"/>
      <c r="D66" s="69"/>
      <c r="E66" s="69"/>
      <c r="F66" s="69"/>
      <c r="G66" s="69"/>
      <c r="H66" s="69"/>
      <c r="I66" s="69"/>
      <c r="J66" s="69"/>
      <c r="K66" s="88"/>
      <c r="L66" s="73">
        <v>0</v>
      </c>
      <c r="M66" s="73"/>
    </row>
    <row r="67" spans="1:13" ht="14.25" customHeight="1">
      <c r="A67" s="69"/>
      <c r="B67" s="70">
        <v>60</v>
      </c>
      <c r="C67" s="83"/>
      <c r="D67" s="69"/>
      <c r="E67" s="69"/>
      <c r="F67" s="69"/>
      <c r="G67" s="69"/>
      <c r="H67" s="69"/>
      <c r="I67" s="69"/>
      <c r="J67" s="69"/>
      <c r="K67" s="88"/>
      <c r="L67" s="73">
        <v>0</v>
      </c>
      <c r="M67" s="73"/>
    </row>
    <row r="68" spans="1:13" ht="14.25" customHeight="1">
      <c r="A68" s="69"/>
      <c r="B68" s="70">
        <v>61</v>
      </c>
      <c r="C68" s="83"/>
      <c r="D68" s="69"/>
      <c r="E68" s="69"/>
      <c r="F68" s="69"/>
      <c r="G68" s="69"/>
      <c r="H68" s="69"/>
      <c r="I68" s="69"/>
      <c r="J68" s="69"/>
      <c r="K68" s="88"/>
      <c r="L68" s="73">
        <v>0</v>
      </c>
      <c r="M68" s="73"/>
    </row>
    <row r="69" spans="1:13" ht="14.25" customHeight="1">
      <c r="A69" s="69"/>
      <c r="B69" s="70">
        <v>62</v>
      </c>
      <c r="C69" s="83"/>
      <c r="D69" s="69"/>
      <c r="E69" s="69"/>
      <c r="F69" s="69"/>
      <c r="G69" s="69"/>
      <c r="H69" s="69"/>
      <c r="I69" s="69"/>
      <c r="J69" s="69"/>
      <c r="K69" s="88"/>
      <c r="L69" s="73">
        <v>0</v>
      </c>
      <c r="M69" s="73"/>
    </row>
    <row r="70" spans="1:13" ht="14.25" customHeight="1">
      <c r="A70" s="69"/>
      <c r="B70" s="70">
        <v>63</v>
      </c>
      <c r="C70" s="83"/>
      <c r="D70" s="69"/>
      <c r="E70" s="69"/>
      <c r="F70" s="69"/>
      <c r="G70" s="69"/>
      <c r="H70" s="69"/>
      <c r="I70" s="69"/>
      <c r="J70" s="69"/>
      <c r="K70" s="88"/>
      <c r="L70" s="73">
        <v>0</v>
      </c>
      <c r="M70" s="73"/>
    </row>
    <row r="71" spans="1:13" ht="14.25" customHeight="1">
      <c r="A71" s="69"/>
      <c r="B71" s="70">
        <v>64</v>
      </c>
      <c r="C71" s="83"/>
      <c r="D71" s="69"/>
      <c r="E71" s="69"/>
      <c r="F71" s="69"/>
      <c r="G71" s="69"/>
      <c r="H71" s="69"/>
      <c r="I71" s="69"/>
      <c r="J71" s="69"/>
      <c r="K71" s="88"/>
      <c r="L71" s="73">
        <v>0</v>
      </c>
      <c r="M71" s="73"/>
    </row>
    <row r="72" spans="1:13" ht="14.25" customHeight="1">
      <c r="A72" s="69"/>
      <c r="B72" s="70">
        <v>65</v>
      </c>
      <c r="C72" s="83"/>
      <c r="D72" s="69"/>
      <c r="E72" s="69"/>
      <c r="F72" s="69"/>
      <c r="G72" s="69"/>
      <c r="H72" s="69"/>
      <c r="I72" s="69"/>
      <c r="J72" s="69"/>
      <c r="K72" s="88"/>
      <c r="L72" s="73">
        <v>0</v>
      </c>
      <c r="M72" s="73"/>
    </row>
    <row r="73" spans="1:13" ht="14.25" customHeight="1">
      <c r="A73" s="69"/>
      <c r="B73" s="70">
        <v>66</v>
      </c>
      <c r="C73" s="83"/>
      <c r="D73" s="69"/>
      <c r="E73" s="69"/>
      <c r="F73" s="69"/>
      <c r="G73" s="69"/>
      <c r="H73" s="69"/>
      <c r="I73" s="69"/>
      <c r="J73" s="69"/>
      <c r="K73" s="88"/>
      <c r="L73" s="73">
        <v>0</v>
      </c>
      <c r="M73" s="73"/>
    </row>
    <row r="74" spans="1:13" ht="14.25" customHeight="1">
      <c r="A74" s="69"/>
      <c r="B74" s="70">
        <v>67</v>
      </c>
      <c r="C74" s="83"/>
      <c r="D74" s="69"/>
      <c r="E74" s="69"/>
      <c r="F74" s="69"/>
      <c r="G74" s="69"/>
      <c r="H74" s="69"/>
      <c r="I74" s="69"/>
      <c r="J74" s="69"/>
      <c r="K74" s="88"/>
      <c r="L74" s="73">
        <v>0</v>
      </c>
      <c r="M74" s="73"/>
    </row>
    <row r="75" spans="1:13" ht="14.25" customHeight="1">
      <c r="A75" s="69"/>
      <c r="B75" s="70">
        <v>68</v>
      </c>
      <c r="C75" s="83"/>
      <c r="D75" s="69"/>
      <c r="E75" s="69"/>
      <c r="F75" s="69"/>
      <c r="G75" s="69"/>
      <c r="H75" s="69"/>
      <c r="I75" s="69"/>
      <c r="J75" s="69"/>
      <c r="K75" s="88"/>
      <c r="L75" s="73">
        <v>0</v>
      </c>
      <c r="M75" s="73"/>
    </row>
    <row r="76" spans="1:13" ht="14.25" customHeight="1">
      <c r="A76" s="69"/>
      <c r="B76" s="70">
        <v>69</v>
      </c>
      <c r="C76" s="83"/>
      <c r="D76" s="69"/>
      <c r="E76" s="69"/>
      <c r="F76" s="69"/>
      <c r="G76" s="69"/>
      <c r="H76" s="69"/>
      <c r="I76" s="69"/>
      <c r="J76" s="69"/>
      <c r="K76" s="88"/>
      <c r="L76" s="73">
        <v>0</v>
      </c>
      <c r="M76" s="73"/>
    </row>
    <row r="77" spans="1:13" ht="14.25" customHeight="1">
      <c r="A77" s="69"/>
      <c r="B77" s="70">
        <v>70</v>
      </c>
      <c r="C77" s="83"/>
      <c r="D77" s="69"/>
      <c r="E77" s="69"/>
      <c r="F77" s="69"/>
      <c r="G77" s="69"/>
      <c r="H77" s="69"/>
      <c r="I77" s="69"/>
      <c r="J77" s="69"/>
      <c r="K77" s="88"/>
      <c r="L77" s="73">
        <v>0</v>
      </c>
      <c r="M77" s="73"/>
    </row>
    <row r="78" spans="1:13" ht="14.25" customHeight="1">
      <c r="A78" s="69"/>
      <c r="B78" s="70">
        <v>71</v>
      </c>
      <c r="C78" s="83"/>
      <c r="D78" s="69"/>
      <c r="E78" s="69"/>
      <c r="F78" s="69"/>
      <c r="G78" s="69"/>
      <c r="H78" s="69"/>
      <c r="I78" s="69"/>
      <c r="J78" s="69"/>
      <c r="K78" s="88"/>
      <c r="L78" s="73">
        <v>0</v>
      </c>
      <c r="M78" s="73"/>
    </row>
    <row r="79" spans="1:13" ht="14.25" customHeight="1">
      <c r="A79" s="69"/>
      <c r="B79" s="70">
        <v>72</v>
      </c>
      <c r="C79" s="83"/>
      <c r="D79" s="69"/>
      <c r="E79" s="69"/>
      <c r="F79" s="69"/>
      <c r="G79" s="69"/>
      <c r="H79" s="69"/>
      <c r="I79" s="69"/>
      <c r="J79" s="69"/>
      <c r="K79" s="88"/>
      <c r="L79" s="73">
        <v>0</v>
      </c>
      <c r="M79" s="73"/>
    </row>
    <row r="80" spans="1:13" ht="14.25" customHeight="1">
      <c r="A80" s="69"/>
      <c r="B80" s="70">
        <v>73</v>
      </c>
      <c r="C80" s="83"/>
      <c r="D80" s="69"/>
      <c r="E80" s="69"/>
      <c r="F80" s="69"/>
      <c r="G80" s="69"/>
      <c r="H80" s="69"/>
      <c r="I80" s="69"/>
      <c r="J80" s="69"/>
      <c r="K80" s="88"/>
      <c r="L80" s="73">
        <v>0</v>
      </c>
      <c r="M80" s="73"/>
    </row>
    <row r="81" spans="1:13" ht="14.25" customHeight="1">
      <c r="A81" s="69"/>
      <c r="B81" s="70">
        <v>74</v>
      </c>
      <c r="C81" s="83"/>
      <c r="D81" s="69"/>
      <c r="E81" s="69"/>
      <c r="F81" s="69"/>
      <c r="G81" s="69"/>
      <c r="H81" s="69"/>
      <c r="I81" s="69"/>
      <c r="J81" s="69"/>
      <c r="K81" s="88"/>
      <c r="L81" s="73">
        <v>0</v>
      </c>
      <c r="M81" s="73"/>
    </row>
    <row r="82" spans="1:13" ht="14.25" customHeight="1">
      <c r="A82" s="69"/>
      <c r="B82" s="70">
        <v>75</v>
      </c>
      <c r="C82" s="83"/>
      <c r="D82" s="69"/>
      <c r="E82" s="69"/>
      <c r="F82" s="69"/>
      <c r="G82" s="69"/>
      <c r="H82" s="69"/>
      <c r="I82" s="69"/>
      <c r="J82" s="69"/>
      <c r="K82" s="88"/>
      <c r="L82" s="73">
        <v>0</v>
      </c>
      <c r="M82" s="73"/>
    </row>
    <row r="83" spans="1:13" ht="14.25" customHeight="1">
      <c r="A83" s="69"/>
      <c r="B83" s="70">
        <v>76</v>
      </c>
      <c r="C83" s="83"/>
      <c r="D83" s="69"/>
      <c r="E83" s="69"/>
      <c r="F83" s="69"/>
      <c r="G83" s="69"/>
      <c r="H83" s="69"/>
      <c r="I83" s="69"/>
      <c r="J83" s="69"/>
      <c r="K83" s="88"/>
      <c r="L83" s="73">
        <v>0</v>
      </c>
      <c r="M83" s="73"/>
    </row>
    <row r="84" spans="1:13" ht="14.25" customHeight="1">
      <c r="A84" s="69"/>
      <c r="B84" s="70">
        <v>77</v>
      </c>
      <c r="C84" s="83"/>
      <c r="D84" s="69"/>
      <c r="E84" s="69"/>
      <c r="F84" s="69"/>
      <c r="G84" s="69"/>
      <c r="H84" s="69"/>
      <c r="I84" s="69"/>
      <c r="J84" s="69"/>
      <c r="K84" s="88"/>
      <c r="L84" s="73">
        <v>0</v>
      </c>
      <c r="M84" s="73"/>
    </row>
    <row r="85" spans="1:13" ht="14.25" customHeight="1">
      <c r="A85" s="69"/>
      <c r="B85" s="70">
        <v>78</v>
      </c>
      <c r="C85" s="83"/>
      <c r="D85" s="69"/>
      <c r="E85" s="69"/>
      <c r="F85" s="69"/>
      <c r="G85" s="69"/>
      <c r="H85" s="69"/>
      <c r="I85" s="69"/>
      <c r="J85" s="69"/>
      <c r="K85" s="88"/>
      <c r="L85" s="73">
        <v>0</v>
      </c>
      <c r="M85" s="73"/>
    </row>
    <row r="86" spans="1:13" ht="14.25" customHeight="1">
      <c r="A86" s="69"/>
      <c r="B86" s="70">
        <v>79</v>
      </c>
      <c r="C86" s="83"/>
      <c r="D86" s="69"/>
      <c r="E86" s="69"/>
      <c r="F86" s="69"/>
      <c r="G86" s="69"/>
      <c r="H86" s="69"/>
      <c r="I86" s="69"/>
      <c r="J86" s="69"/>
      <c r="K86" s="88"/>
      <c r="L86" s="73">
        <v>0</v>
      </c>
      <c r="M86" s="73"/>
    </row>
    <row r="87" spans="1:13" ht="14.25" customHeight="1">
      <c r="A87" s="69"/>
      <c r="B87" s="70">
        <v>80</v>
      </c>
      <c r="C87" s="83"/>
      <c r="D87" s="69"/>
      <c r="E87" s="69"/>
      <c r="F87" s="69"/>
      <c r="G87" s="69"/>
      <c r="H87" s="69"/>
      <c r="I87" s="69"/>
      <c r="J87" s="69"/>
      <c r="K87" s="88"/>
      <c r="L87" s="73">
        <v>0</v>
      </c>
      <c r="M87" s="73"/>
    </row>
    <row r="88" spans="1:13" ht="14.25" customHeight="1">
      <c r="A88" s="69"/>
      <c r="B88" s="70">
        <v>81</v>
      </c>
      <c r="C88" s="83"/>
      <c r="D88" s="69"/>
      <c r="E88" s="69"/>
      <c r="F88" s="69"/>
      <c r="G88" s="69"/>
      <c r="H88" s="69"/>
      <c r="I88" s="69"/>
      <c r="J88" s="69"/>
      <c r="K88" s="88"/>
      <c r="L88" s="73">
        <v>0</v>
      </c>
      <c r="M88" s="73"/>
    </row>
    <row r="89" spans="1:13" ht="14.25" customHeight="1">
      <c r="A89" s="69"/>
      <c r="B89" s="70">
        <v>82</v>
      </c>
      <c r="C89" s="83"/>
      <c r="D89" s="69"/>
      <c r="E89" s="69"/>
      <c r="F89" s="69"/>
      <c r="G89" s="69"/>
      <c r="H89" s="69"/>
      <c r="I89" s="69"/>
      <c r="J89" s="69"/>
      <c r="K89" s="88"/>
      <c r="L89" s="73">
        <v>0</v>
      </c>
      <c r="M89" s="73"/>
    </row>
    <row r="90" spans="1:13" ht="14.25" customHeight="1">
      <c r="A90" s="69"/>
      <c r="B90" s="70">
        <v>83</v>
      </c>
      <c r="C90" s="83"/>
      <c r="D90" s="69"/>
      <c r="E90" s="69"/>
      <c r="F90" s="69"/>
      <c r="G90" s="69"/>
      <c r="H90" s="69"/>
      <c r="I90" s="69"/>
      <c r="J90" s="69"/>
      <c r="K90" s="88"/>
      <c r="L90" s="73">
        <v>0</v>
      </c>
      <c r="M90" s="73"/>
    </row>
    <row r="91" spans="1:13" ht="14.25" customHeight="1">
      <c r="A91" s="69"/>
      <c r="B91" s="70">
        <v>84</v>
      </c>
      <c r="C91" s="83"/>
      <c r="D91" s="69"/>
      <c r="E91" s="69"/>
      <c r="F91" s="69"/>
      <c r="G91" s="69"/>
      <c r="H91" s="69"/>
      <c r="I91" s="69"/>
      <c r="J91" s="69"/>
      <c r="K91" s="88"/>
      <c r="L91" s="73">
        <v>0</v>
      </c>
      <c r="M91" s="73"/>
    </row>
    <row r="92" spans="1:13" ht="14.25" customHeight="1">
      <c r="A92" s="69"/>
      <c r="B92" s="70">
        <v>85</v>
      </c>
      <c r="C92" s="83"/>
      <c r="D92" s="69"/>
      <c r="E92" s="69"/>
      <c r="F92" s="69"/>
      <c r="G92" s="69"/>
      <c r="H92" s="69"/>
      <c r="I92" s="69"/>
      <c r="J92" s="69"/>
      <c r="K92" s="88"/>
      <c r="L92" s="73">
        <v>0</v>
      </c>
      <c r="M92" s="73"/>
    </row>
    <row r="93" spans="1:13" ht="14.25" customHeight="1">
      <c r="A93" s="69"/>
      <c r="B93" s="70">
        <v>86</v>
      </c>
      <c r="C93" s="83"/>
      <c r="D93" s="69"/>
      <c r="E93" s="69"/>
      <c r="F93" s="69"/>
      <c r="G93" s="69"/>
      <c r="H93" s="69"/>
      <c r="I93" s="69"/>
      <c r="J93" s="69"/>
      <c r="K93" s="88"/>
      <c r="L93" s="73">
        <v>0</v>
      </c>
      <c r="M93" s="73"/>
    </row>
    <row r="94" spans="1:13" ht="14.25" customHeight="1">
      <c r="A94" s="69"/>
      <c r="B94" s="70">
        <v>87</v>
      </c>
      <c r="C94" s="83"/>
      <c r="D94" s="69"/>
      <c r="E94" s="69"/>
      <c r="F94" s="69"/>
      <c r="G94" s="69"/>
      <c r="H94" s="69"/>
      <c r="I94" s="69"/>
      <c r="J94" s="69"/>
      <c r="K94" s="88"/>
      <c r="L94" s="73">
        <v>0</v>
      </c>
      <c r="M94" s="73"/>
    </row>
    <row r="95" spans="1:13" ht="14.25" customHeight="1">
      <c r="A95" s="69"/>
      <c r="B95" s="70">
        <v>88</v>
      </c>
      <c r="C95" s="83"/>
      <c r="D95" s="69"/>
      <c r="E95" s="69"/>
      <c r="F95" s="69"/>
      <c r="G95" s="69"/>
      <c r="H95" s="69"/>
      <c r="I95" s="69"/>
      <c r="J95" s="69"/>
      <c r="K95" s="88"/>
      <c r="L95" s="73">
        <v>0</v>
      </c>
      <c r="M95" s="73"/>
    </row>
    <row r="96" spans="1:13" ht="14.25" customHeight="1">
      <c r="A96" s="69"/>
      <c r="B96" s="70">
        <v>89</v>
      </c>
      <c r="C96" s="83"/>
      <c r="D96" s="69"/>
      <c r="E96" s="69"/>
      <c r="F96" s="69"/>
      <c r="G96" s="69"/>
      <c r="H96" s="69"/>
      <c r="I96" s="69"/>
      <c r="J96" s="69"/>
      <c r="K96" s="88"/>
      <c r="L96" s="73">
        <v>0</v>
      </c>
      <c r="M96" s="73"/>
    </row>
    <row r="97" spans="1:13" ht="14.25" customHeight="1">
      <c r="A97" s="69"/>
      <c r="B97" s="70">
        <v>90</v>
      </c>
      <c r="C97" s="83"/>
      <c r="D97" s="69"/>
      <c r="E97" s="69"/>
      <c r="F97" s="69"/>
      <c r="G97" s="69"/>
      <c r="H97" s="69"/>
      <c r="I97" s="69"/>
      <c r="J97" s="69"/>
      <c r="K97" s="88"/>
      <c r="L97" s="73">
        <v>0</v>
      </c>
      <c r="M97" s="73"/>
    </row>
    <row r="98" spans="1:13" ht="14.25" customHeight="1">
      <c r="A98" s="69"/>
      <c r="B98" s="70">
        <v>91</v>
      </c>
      <c r="C98" s="83"/>
      <c r="D98" s="69"/>
      <c r="E98" s="69"/>
      <c r="F98" s="69"/>
      <c r="G98" s="69"/>
      <c r="H98" s="69"/>
      <c r="I98" s="69"/>
      <c r="J98" s="69"/>
      <c r="K98" s="88"/>
      <c r="L98" s="73">
        <v>0</v>
      </c>
      <c r="M98" s="73"/>
    </row>
    <row r="99" spans="1:13" ht="14.25" customHeight="1">
      <c r="A99" s="69"/>
      <c r="B99" s="70">
        <v>92</v>
      </c>
      <c r="C99" s="83"/>
      <c r="D99" s="69"/>
      <c r="E99" s="69"/>
      <c r="F99" s="69"/>
      <c r="G99" s="69"/>
      <c r="H99" s="69"/>
      <c r="I99" s="69"/>
      <c r="J99" s="69"/>
      <c r="K99" s="88"/>
      <c r="L99" s="73">
        <v>0</v>
      </c>
      <c r="M99" s="73"/>
    </row>
    <row r="100" spans="1:13" ht="14.25" customHeight="1">
      <c r="A100" s="69"/>
      <c r="B100" s="70">
        <v>93</v>
      </c>
      <c r="C100" s="83"/>
      <c r="D100" s="69"/>
      <c r="E100" s="69"/>
      <c r="F100" s="69"/>
      <c r="G100" s="69"/>
      <c r="H100" s="69"/>
      <c r="I100" s="69"/>
      <c r="J100" s="69"/>
      <c r="K100" s="88"/>
      <c r="L100" s="73">
        <v>0</v>
      </c>
      <c r="M100" s="73"/>
    </row>
    <row r="101" spans="1:13" ht="14.25" customHeight="1">
      <c r="A101" s="69"/>
      <c r="B101" s="70">
        <v>94</v>
      </c>
      <c r="C101" s="83"/>
      <c r="D101" s="69"/>
      <c r="E101" s="69"/>
      <c r="F101" s="69"/>
      <c r="G101" s="69"/>
      <c r="H101" s="69"/>
      <c r="I101" s="69"/>
      <c r="J101" s="69"/>
      <c r="K101" s="88"/>
      <c r="L101" s="73">
        <v>0</v>
      </c>
      <c r="M101" s="73"/>
    </row>
    <row r="102" spans="1:13" ht="14.25" customHeight="1">
      <c r="A102" s="69"/>
      <c r="B102" s="70">
        <v>95</v>
      </c>
      <c r="C102" s="83"/>
      <c r="D102" s="69"/>
      <c r="E102" s="69"/>
      <c r="F102" s="69"/>
      <c r="G102" s="69"/>
      <c r="H102" s="69"/>
      <c r="I102" s="69"/>
      <c r="J102" s="69"/>
      <c r="K102" s="88"/>
      <c r="L102" s="73">
        <v>0</v>
      </c>
      <c r="M102" s="73"/>
    </row>
    <row r="103" spans="1:13" ht="14.25" customHeight="1">
      <c r="A103" s="69"/>
      <c r="B103" s="70">
        <v>96</v>
      </c>
      <c r="C103" s="83"/>
      <c r="D103" s="69"/>
      <c r="E103" s="69"/>
      <c r="F103" s="69"/>
      <c r="G103" s="69"/>
      <c r="H103" s="69"/>
      <c r="I103" s="69"/>
      <c r="J103" s="69"/>
      <c r="K103" s="88"/>
      <c r="L103" s="73">
        <v>0</v>
      </c>
      <c r="M103" s="73"/>
    </row>
    <row r="104" spans="1:13" ht="14.25" customHeight="1">
      <c r="A104" s="69"/>
      <c r="B104" s="70">
        <v>97</v>
      </c>
      <c r="C104" s="83"/>
      <c r="D104" s="69"/>
      <c r="E104" s="69"/>
      <c r="F104" s="69"/>
      <c r="G104" s="69"/>
      <c r="H104" s="69"/>
      <c r="I104" s="69"/>
      <c r="J104" s="69"/>
      <c r="K104" s="88"/>
      <c r="L104" s="73">
        <v>0</v>
      </c>
      <c r="M104" s="73"/>
    </row>
    <row r="105" spans="1:13" ht="14.25" customHeight="1">
      <c r="A105" s="69"/>
      <c r="B105" s="70">
        <v>98</v>
      </c>
      <c r="C105" s="83"/>
      <c r="D105" s="69"/>
      <c r="E105" s="69"/>
      <c r="F105" s="69"/>
      <c r="G105" s="69"/>
      <c r="H105" s="69"/>
      <c r="I105" s="69"/>
      <c r="J105" s="69"/>
      <c r="K105" s="88"/>
      <c r="L105" s="73">
        <v>0</v>
      </c>
      <c r="M105" s="73"/>
    </row>
    <row r="106" spans="1:13" ht="14.25" customHeight="1">
      <c r="A106" s="69"/>
      <c r="B106" s="70">
        <v>99</v>
      </c>
      <c r="C106" s="83"/>
      <c r="D106" s="69"/>
      <c r="E106" s="69"/>
      <c r="F106" s="69"/>
      <c r="G106" s="69"/>
      <c r="H106" s="69"/>
      <c r="I106" s="69"/>
      <c r="J106" s="69"/>
      <c r="K106" s="88"/>
      <c r="L106" s="73">
        <v>0</v>
      </c>
      <c r="M106" s="73"/>
    </row>
    <row r="107" spans="1:13" ht="14.25" customHeight="1">
      <c r="A107" s="69"/>
      <c r="B107" s="70">
        <v>100</v>
      </c>
      <c r="C107" s="83"/>
      <c r="D107" s="69"/>
      <c r="E107" s="69"/>
      <c r="F107" s="69"/>
      <c r="G107" s="69"/>
      <c r="H107" s="69"/>
      <c r="I107" s="69"/>
      <c r="J107" s="69"/>
      <c r="K107" s="88"/>
      <c r="L107" s="73">
        <v>0</v>
      </c>
      <c r="M107" s="73"/>
    </row>
    <row r="108" spans="1:13" ht="14.25" customHeight="1">
      <c r="A108" s="69"/>
      <c r="B108" s="70">
        <v>101</v>
      </c>
      <c r="C108" s="83"/>
      <c r="D108" s="69"/>
      <c r="E108" s="69"/>
      <c r="F108" s="69"/>
      <c r="G108" s="69"/>
      <c r="H108" s="69"/>
      <c r="I108" s="69"/>
      <c r="J108" s="69"/>
      <c r="K108" s="88"/>
      <c r="L108" s="73">
        <v>0</v>
      </c>
      <c r="M108" s="73"/>
    </row>
    <row r="109" spans="1:13" ht="14.25" customHeight="1">
      <c r="A109" s="69"/>
      <c r="B109" s="70">
        <v>102</v>
      </c>
      <c r="C109" s="83"/>
      <c r="D109" s="69"/>
      <c r="E109" s="69"/>
      <c r="F109" s="69"/>
      <c r="G109" s="69"/>
      <c r="H109" s="69"/>
      <c r="I109" s="69"/>
      <c r="J109" s="69"/>
      <c r="K109" s="88"/>
      <c r="L109" s="73">
        <v>0</v>
      </c>
      <c r="M109" s="73"/>
    </row>
    <row r="110" spans="1:13" ht="14.25" customHeight="1">
      <c r="A110" s="69"/>
      <c r="B110" s="70">
        <v>103</v>
      </c>
      <c r="C110" s="83"/>
      <c r="D110" s="69"/>
      <c r="E110" s="69"/>
      <c r="F110" s="69"/>
      <c r="G110" s="69"/>
      <c r="H110" s="69"/>
      <c r="I110" s="69"/>
      <c r="J110" s="69"/>
      <c r="K110" s="88"/>
      <c r="L110" s="73">
        <v>0</v>
      </c>
      <c r="M110" s="73"/>
    </row>
    <row r="111" spans="1:13" ht="14.25" customHeight="1">
      <c r="A111" s="69"/>
      <c r="B111" s="70">
        <v>104</v>
      </c>
      <c r="C111" s="83"/>
      <c r="D111" s="69"/>
      <c r="E111" s="69"/>
      <c r="F111" s="69"/>
      <c r="G111" s="69"/>
      <c r="H111" s="69"/>
      <c r="I111" s="69"/>
      <c r="J111" s="69"/>
      <c r="K111" s="88"/>
      <c r="L111" s="73">
        <v>0</v>
      </c>
      <c r="M111" s="73"/>
    </row>
    <row r="112" spans="1:13" ht="14.25" customHeight="1">
      <c r="A112" s="69"/>
      <c r="B112" s="70">
        <v>105</v>
      </c>
      <c r="C112" s="83"/>
      <c r="D112" s="69"/>
      <c r="E112" s="69"/>
      <c r="F112" s="69"/>
      <c r="G112" s="69"/>
      <c r="H112" s="69"/>
      <c r="I112" s="69"/>
      <c r="J112" s="69"/>
      <c r="K112" s="88"/>
      <c r="L112" s="73">
        <v>0</v>
      </c>
      <c r="M112" s="73"/>
    </row>
    <row r="113" spans="1:13" ht="14.25" customHeight="1">
      <c r="A113" s="69"/>
      <c r="B113" s="70">
        <v>106</v>
      </c>
      <c r="C113" s="83"/>
      <c r="D113" s="69"/>
      <c r="E113" s="69"/>
      <c r="F113" s="69"/>
      <c r="G113" s="69"/>
      <c r="H113" s="69"/>
      <c r="I113" s="69"/>
      <c r="J113" s="69"/>
      <c r="K113" s="88"/>
      <c r="L113" s="73">
        <v>0</v>
      </c>
      <c r="M113" s="73"/>
    </row>
    <row r="114" spans="1:13" ht="14.25" customHeight="1">
      <c r="A114" s="69"/>
      <c r="B114" s="70">
        <v>107</v>
      </c>
      <c r="C114" s="83"/>
      <c r="D114" s="69"/>
      <c r="E114" s="69"/>
      <c r="F114" s="69"/>
      <c r="G114" s="69"/>
      <c r="H114" s="69"/>
      <c r="I114" s="69"/>
      <c r="J114" s="69"/>
      <c r="K114" s="88"/>
      <c r="L114" s="73">
        <v>0</v>
      </c>
      <c r="M114" s="73"/>
    </row>
    <row r="115" spans="1:13" ht="14.25" customHeight="1">
      <c r="A115" s="69"/>
      <c r="B115" s="70">
        <v>108</v>
      </c>
      <c r="C115" s="83"/>
      <c r="D115" s="69"/>
      <c r="E115" s="69"/>
      <c r="F115" s="69"/>
      <c r="G115" s="69"/>
      <c r="H115" s="69"/>
      <c r="I115" s="69"/>
      <c r="J115" s="69"/>
      <c r="K115" s="88"/>
      <c r="L115" s="73">
        <v>0</v>
      </c>
      <c r="M115" s="73"/>
    </row>
    <row r="116" spans="1:13" ht="14.25" customHeight="1">
      <c r="A116" s="69"/>
      <c r="B116" s="70">
        <v>109</v>
      </c>
      <c r="C116" s="83"/>
      <c r="D116" s="69"/>
      <c r="E116" s="69"/>
      <c r="F116" s="69"/>
      <c r="G116" s="69"/>
      <c r="H116" s="69"/>
      <c r="I116" s="69"/>
      <c r="J116" s="69"/>
      <c r="K116" s="88"/>
      <c r="L116" s="73">
        <v>0</v>
      </c>
      <c r="M116" s="73"/>
    </row>
    <row r="117" spans="1:13" ht="14.25" customHeight="1">
      <c r="A117" s="69"/>
      <c r="B117" s="70">
        <v>110</v>
      </c>
      <c r="C117" s="83"/>
      <c r="D117" s="69"/>
      <c r="E117" s="69"/>
      <c r="F117" s="69"/>
      <c r="G117" s="69"/>
      <c r="H117" s="69"/>
      <c r="I117" s="69"/>
      <c r="J117" s="69"/>
      <c r="K117" s="88"/>
      <c r="L117" s="73">
        <v>0</v>
      </c>
      <c r="M117" s="73"/>
    </row>
    <row r="118" spans="1:13" ht="14.25" customHeight="1">
      <c r="A118" s="69"/>
      <c r="B118" s="70">
        <v>111</v>
      </c>
      <c r="C118" s="83"/>
      <c r="D118" s="69"/>
      <c r="E118" s="69"/>
      <c r="F118" s="69"/>
      <c r="G118" s="69"/>
      <c r="H118" s="69"/>
      <c r="I118" s="69"/>
      <c r="J118" s="69"/>
      <c r="K118" s="88"/>
      <c r="L118" s="73">
        <v>0</v>
      </c>
      <c r="M118" s="73"/>
    </row>
    <row r="119" spans="1:13" ht="14.25" customHeight="1">
      <c r="A119" s="69"/>
      <c r="B119" s="70">
        <v>112</v>
      </c>
      <c r="C119" s="83"/>
      <c r="D119" s="69"/>
      <c r="E119" s="69"/>
      <c r="F119" s="69"/>
      <c r="G119" s="69"/>
      <c r="H119" s="69"/>
      <c r="I119" s="69"/>
      <c r="J119" s="69"/>
      <c r="K119" s="88"/>
      <c r="L119" s="73">
        <v>0</v>
      </c>
      <c r="M119" s="73"/>
    </row>
    <row r="120" spans="1:13" ht="14.25" customHeight="1">
      <c r="A120" s="69"/>
      <c r="B120" s="70">
        <v>113</v>
      </c>
      <c r="C120" s="83"/>
      <c r="D120" s="69"/>
      <c r="E120" s="69"/>
      <c r="F120" s="69"/>
      <c r="G120" s="69"/>
      <c r="H120" s="69"/>
      <c r="I120" s="69"/>
      <c r="J120" s="69"/>
      <c r="K120" s="88"/>
      <c r="L120" s="73">
        <v>0</v>
      </c>
      <c r="M120" s="73"/>
    </row>
    <row r="121" spans="1:13" ht="14.25" customHeight="1">
      <c r="A121" s="69"/>
      <c r="B121" s="70">
        <v>114</v>
      </c>
      <c r="C121" s="83"/>
      <c r="D121" s="69"/>
      <c r="E121" s="69"/>
      <c r="F121" s="69"/>
      <c r="G121" s="69"/>
      <c r="H121" s="69"/>
      <c r="I121" s="69"/>
      <c r="J121" s="69"/>
      <c r="K121" s="88"/>
      <c r="L121" s="73">
        <v>0</v>
      </c>
      <c r="M121" s="73"/>
    </row>
    <row r="122" spans="1:13" ht="14.25" customHeight="1">
      <c r="A122" s="69"/>
      <c r="B122" s="70">
        <v>115</v>
      </c>
      <c r="C122" s="83"/>
      <c r="D122" s="69"/>
      <c r="E122" s="69"/>
      <c r="F122" s="69"/>
      <c r="G122" s="69"/>
      <c r="H122" s="69"/>
      <c r="I122" s="69"/>
      <c r="J122" s="69"/>
      <c r="K122" s="88"/>
      <c r="L122" s="73">
        <v>0</v>
      </c>
      <c r="M122" s="73"/>
    </row>
    <row r="123" spans="1:13" ht="14.25" customHeight="1">
      <c r="A123" s="69"/>
      <c r="B123" s="70">
        <v>116</v>
      </c>
      <c r="C123" s="83"/>
      <c r="D123" s="69"/>
      <c r="E123" s="69"/>
      <c r="F123" s="69"/>
      <c r="G123" s="69"/>
      <c r="H123" s="69"/>
      <c r="I123" s="69"/>
      <c r="J123" s="69"/>
      <c r="K123" s="88"/>
      <c r="L123" s="73">
        <v>0</v>
      </c>
      <c r="M123" s="73"/>
    </row>
    <row r="124" spans="1:13" ht="14.25" customHeight="1">
      <c r="A124" s="69"/>
      <c r="B124" s="70">
        <v>117</v>
      </c>
      <c r="C124" s="83"/>
      <c r="D124" s="69"/>
      <c r="E124" s="69"/>
      <c r="F124" s="69"/>
      <c r="G124" s="69"/>
      <c r="H124" s="69"/>
      <c r="I124" s="69"/>
      <c r="J124" s="69"/>
      <c r="K124" s="88"/>
      <c r="L124" s="73">
        <v>0</v>
      </c>
      <c r="M124" s="73"/>
    </row>
    <row r="125" spans="1:13" ht="14.25" customHeight="1">
      <c r="A125" s="69"/>
      <c r="B125" s="70">
        <v>118</v>
      </c>
      <c r="C125" s="83"/>
      <c r="D125" s="69"/>
      <c r="E125" s="69"/>
      <c r="F125" s="69"/>
      <c r="G125" s="69"/>
      <c r="H125" s="69"/>
      <c r="I125" s="69"/>
      <c r="J125" s="69"/>
      <c r="K125" s="88"/>
      <c r="L125" s="73">
        <v>0</v>
      </c>
      <c r="M125" s="73"/>
    </row>
    <row r="126" spans="1:13" ht="14.25" customHeight="1">
      <c r="A126" s="69"/>
      <c r="B126" s="70">
        <v>119</v>
      </c>
      <c r="C126" s="83"/>
      <c r="D126" s="69"/>
      <c r="E126" s="69"/>
      <c r="F126" s="69"/>
      <c r="G126" s="69"/>
      <c r="H126" s="69"/>
      <c r="I126" s="69"/>
      <c r="J126" s="69"/>
      <c r="K126" s="88"/>
      <c r="L126" s="73">
        <v>0</v>
      </c>
      <c r="M126" s="73"/>
    </row>
    <row r="127" spans="1:13" ht="14.25" customHeight="1">
      <c r="A127" s="69"/>
      <c r="B127" s="70">
        <v>120</v>
      </c>
      <c r="C127" s="83"/>
      <c r="D127" s="69"/>
      <c r="E127" s="69"/>
      <c r="F127" s="69"/>
      <c r="G127" s="69"/>
      <c r="H127" s="69"/>
      <c r="I127" s="69"/>
      <c r="J127" s="69"/>
      <c r="K127" s="88"/>
      <c r="L127" s="73">
        <v>0</v>
      </c>
      <c r="M127" s="73"/>
    </row>
    <row r="128" spans="1:13" ht="14.25" customHeight="1">
      <c r="A128" s="69"/>
      <c r="B128" s="70">
        <v>121</v>
      </c>
      <c r="C128" s="83"/>
      <c r="D128" s="69"/>
      <c r="E128" s="69"/>
      <c r="F128" s="69"/>
      <c r="G128" s="69"/>
      <c r="H128" s="69"/>
      <c r="I128" s="69"/>
      <c r="J128" s="69"/>
      <c r="K128" s="88"/>
      <c r="L128" s="73">
        <v>0</v>
      </c>
      <c r="M128" s="73"/>
    </row>
    <row r="129" spans="1:13" ht="14.25" customHeight="1">
      <c r="A129" s="69"/>
      <c r="B129" s="70">
        <v>122</v>
      </c>
      <c r="C129" s="83"/>
      <c r="D129" s="69"/>
      <c r="E129" s="69"/>
      <c r="F129" s="69"/>
      <c r="G129" s="69"/>
      <c r="H129" s="69"/>
      <c r="I129" s="69"/>
      <c r="J129" s="69"/>
      <c r="K129" s="88"/>
      <c r="L129" s="73">
        <v>0</v>
      </c>
      <c r="M129" s="73"/>
    </row>
    <row r="130" spans="1:13" ht="14.25" customHeight="1">
      <c r="A130" s="69"/>
      <c r="B130" s="70">
        <v>123</v>
      </c>
      <c r="C130" s="83"/>
      <c r="D130" s="69"/>
      <c r="E130" s="69"/>
      <c r="F130" s="69"/>
      <c r="G130" s="69"/>
      <c r="H130" s="69"/>
      <c r="I130" s="69"/>
      <c r="J130" s="69"/>
      <c r="K130" s="88"/>
      <c r="L130" s="73">
        <v>0</v>
      </c>
      <c r="M130" s="73"/>
    </row>
    <row r="131" spans="1:13" ht="14.25" customHeight="1">
      <c r="A131" s="69"/>
      <c r="B131" s="70">
        <v>124</v>
      </c>
      <c r="C131" s="83"/>
      <c r="D131" s="69"/>
      <c r="E131" s="69"/>
      <c r="F131" s="69"/>
      <c r="G131" s="69"/>
      <c r="H131" s="69"/>
      <c r="I131" s="69"/>
      <c r="J131" s="69"/>
      <c r="K131" s="88"/>
      <c r="L131" s="73">
        <v>0</v>
      </c>
      <c r="M131" s="73"/>
    </row>
    <row r="132" spans="1:13" ht="14.25" customHeight="1">
      <c r="A132" s="69"/>
      <c r="B132" s="70">
        <v>125</v>
      </c>
      <c r="C132" s="83"/>
      <c r="D132" s="69"/>
      <c r="E132" s="69"/>
      <c r="F132" s="69"/>
      <c r="G132" s="69"/>
      <c r="H132" s="69"/>
      <c r="I132" s="69"/>
      <c r="J132" s="69"/>
      <c r="K132" s="88"/>
      <c r="L132" s="73">
        <v>0</v>
      </c>
      <c r="M132" s="73"/>
    </row>
    <row r="133" spans="1:13" ht="14.25" customHeight="1">
      <c r="A133" s="69"/>
      <c r="B133" s="70">
        <v>126</v>
      </c>
      <c r="C133" s="83"/>
      <c r="D133" s="69"/>
      <c r="E133" s="69"/>
      <c r="F133" s="69"/>
      <c r="G133" s="69"/>
      <c r="H133" s="69"/>
      <c r="I133" s="69"/>
      <c r="J133" s="69"/>
      <c r="K133" s="88"/>
      <c r="L133" s="73">
        <v>0</v>
      </c>
      <c r="M133" s="73"/>
    </row>
    <row r="134" spans="1:13" ht="14.25" customHeight="1">
      <c r="A134" s="69"/>
      <c r="B134" s="70">
        <v>127</v>
      </c>
      <c r="C134" s="83"/>
      <c r="D134" s="69"/>
      <c r="E134" s="69"/>
      <c r="F134" s="69"/>
      <c r="G134" s="69"/>
      <c r="H134" s="69"/>
      <c r="I134" s="69"/>
      <c r="J134" s="69"/>
      <c r="K134" s="88"/>
      <c r="L134" s="73">
        <v>0</v>
      </c>
      <c r="M134" s="73"/>
    </row>
    <row r="135" spans="1:13" ht="14.25" customHeight="1">
      <c r="A135" s="69"/>
      <c r="B135" s="70">
        <v>128</v>
      </c>
      <c r="C135" s="83"/>
      <c r="D135" s="69"/>
      <c r="E135" s="69"/>
      <c r="F135" s="69"/>
      <c r="G135" s="69"/>
      <c r="H135" s="69"/>
      <c r="I135" s="69"/>
      <c r="J135" s="69"/>
      <c r="K135" s="88"/>
      <c r="L135" s="73">
        <v>0</v>
      </c>
      <c r="M135" s="73"/>
    </row>
    <row r="136" spans="1:13" ht="14.25" customHeight="1">
      <c r="A136" s="69"/>
      <c r="B136" s="70">
        <v>129</v>
      </c>
      <c r="C136" s="83"/>
      <c r="D136" s="69"/>
      <c r="E136" s="69"/>
      <c r="F136" s="69"/>
      <c r="G136" s="69"/>
      <c r="H136" s="69"/>
      <c r="I136" s="69"/>
      <c r="J136" s="69"/>
      <c r="K136" s="88"/>
      <c r="L136" s="73">
        <v>0</v>
      </c>
      <c r="M136" s="73"/>
    </row>
    <row r="137" spans="1:13" ht="14.25" customHeight="1">
      <c r="A137" s="69"/>
      <c r="B137" s="70">
        <v>130</v>
      </c>
      <c r="C137" s="83"/>
      <c r="D137" s="69"/>
      <c r="E137" s="69"/>
      <c r="F137" s="69"/>
      <c r="G137" s="69"/>
      <c r="H137" s="69"/>
      <c r="I137" s="69"/>
      <c r="J137" s="69"/>
      <c r="K137" s="88"/>
      <c r="L137" s="73">
        <v>0</v>
      </c>
      <c r="M137" s="73"/>
    </row>
    <row r="138" spans="1:13" ht="14.25" customHeight="1">
      <c r="A138" s="69"/>
      <c r="B138" s="70">
        <v>131</v>
      </c>
      <c r="C138" s="83"/>
      <c r="D138" s="69"/>
      <c r="E138" s="69"/>
      <c r="F138" s="69"/>
      <c r="G138" s="69"/>
      <c r="H138" s="69"/>
      <c r="I138" s="69"/>
      <c r="J138" s="69"/>
      <c r="K138" s="88"/>
      <c r="L138" s="73">
        <v>0</v>
      </c>
      <c r="M138" s="73"/>
    </row>
    <row r="139" spans="1:13" ht="14.25" customHeight="1">
      <c r="A139" s="69"/>
      <c r="B139" s="70">
        <v>132</v>
      </c>
      <c r="C139" s="83"/>
      <c r="D139" s="69"/>
      <c r="E139" s="69"/>
      <c r="F139" s="69"/>
      <c r="G139" s="69"/>
      <c r="H139" s="69"/>
      <c r="I139" s="69"/>
      <c r="J139" s="69"/>
      <c r="K139" s="88"/>
      <c r="L139" s="73">
        <v>0</v>
      </c>
      <c r="M139" s="73"/>
    </row>
    <row r="140" spans="1:13" ht="14.25" customHeight="1">
      <c r="A140" s="69"/>
      <c r="B140" s="70">
        <v>133</v>
      </c>
      <c r="C140" s="83"/>
      <c r="D140" s="69"/>
      <c r="E140" s="69"/>
      <c r="F140" s="69"/>
      <c r="G140" s="69"/>
      <c r="H140" s="69"/>
      <c r="I140" s="69"/>
      <c r="J140" s="69"/>
      <c r="K140" s="88"/>
      <c r="L140" s="73">
        <v>0</v>
      </c>
      <c r="M140" s="73"/>
    </row>
    <row r="141" spans="1:13" ht="14.25" customHeight="1">
      <c r="A141" s="69"/>
      <c r="B141" s="70">
        <v>134</v>
      </c>
      <c r="C141" s="83"/>
      <c r="D141" s="69"/>
      <c r="E141" s="69"/>
      <c r="F141" s="69"/>
      <c r="G141" s="69"/>
      <c r="H141" s="69"/>
      <c r="I141" s="69"/>
      <c r="J141" s="69"/>
      <c r="K141" s="88"/>
      <c r="L141" s="73">
        <v>0</v>
      </c>
      <c r="M141" s="73"/>
    </row>
    <row r="142" spans="3:13" ht="12.75">
      <c r="C142" s="67"/>
      <c r="L142" s="10"/>
      <c r="M142" s="10"/>
    </row>
    <row r="143" spans="3:13" ht="12.75">
      <c r="C143" s="67"/>
      <c r="L143" s="10"/>
      <c r="M143" s="10"/>
    </row>
    <row r="144" spans="3:13" ht="12.75">
      <c r="C144" s="67"/>
      <c r="L144" s="10"/>
      <c r="M144" s="10"/>
    </row>
    <row r="145" ht="12.75">
      <c r="C145" s="67"/>
    </row>
    <row r="146" ht="12.75">
      <c r="C146" s="67"/>
    </row>
    <row r="147" ht="12.75">
      <c r="C147" s="67"/>
    </row>
    <row r="148" ht="12.75">
      <c r="C148" s="67"/>
    </row>
    <row r="149" ht="12.75">
      <c r="C149" s="67"/>
    </row>
    <row r="150" ht="12.75">
      <c r="C150" s="67"/>
    </row>
    <row r="151" ht="12.75">
      <c r="C151" s="67"/>
    </row>
    <row r="152" ht="12.75">
      <c r="C152" s="67"/>
    </row>
    <row r="153" ht="12.75">
      <c r="C153" s="67"/>
    </row>
    <row r="154" ht="12.75">
      <c r="C154" s="67"/>
    </row>
    <row r="155" ht="12.75">
      <c r="C155" s="67"/>
    </row>
    <row r="156" ht="12.75">
      <c r="C156" s="67"/>
    </row>
    <row r="157" ht="12.75">
      <c r="C157" s="67"/>
    </row>
    <row r="158" ht="12.75">
      <c r="C158" s="67"/>
    </row>
    <row r="159" ht="12.75">
      <c r="C159" s="67"/>
    </row>
    <row r="160" ht="12.75">
      <c r="C160" s="67"/>
    </row>
    <row r="161" ht="12.75">
      <c r="C161" s="67"/>
    </row>
    <row r="162" ht="12.75">
      <c r="C162" s="67"/>
    </row>
    <row r="163" ht="12.75">
      <c r="C163" s="67"/>
    </row>
    <row r="164" ht="12.75">
      <c r="C164" s="67"/>
    </row>
    <row r="165" ht="12.75">
      <c r="C165" s="67"/>
    </row>
    <row r="166" ht="12.75">
      <c r="C166" s="67"/>
    </row>
    <row r="167" ht="12.75">
      <c r="C167" s="67"/>
    </row>
    <row r="168" ht="12.75">
      <c r="C168" s="67"/>
    </row>
    <row r="169" ht="12.75">
      <c r="C169" s="67"/>
    </row>
    <row r="170" ht="12.75">
      <c r="C170" s="67"/>
    </row>
    <row r="171" ht="12.75">
      <c r="C171" s="67"/>
    </row>
    <row r="172" ht="12.75">
      <c r="C172" s="67"/>
    </row>
    <row r="173" ht="12.75">
      <c r="C173" s="67"/>
    </row>
    <row r="174" ht="12.75">
      <c r="C174" s="67"/>
    </row>
    <row r="175" ht="12.75">
      <c r="C175" s="67"/>
    </row>
  </sheetData>
  <sheetProtection/>
  <autoFilter ref="B7:M141"/>
  <mergeCells count="3">
    <mergeCell ref="A2:C2"/>
    <mergeCell ref="A4:M4"/>
    <mergeCell ref="A5:M5"/>
  </mergeCells>
  <dataValidations count="2">
    <dataValidation type="list" allowBlank="1" showInputMessage="1" showErrorMessage="1" sqref="H8:H141">
      <formula1>"Dinheiro, Cheque, Transferência Bancária, DOC, TED"</formula1>
    </dataValidation>
    <dataValidation type="list" allowBlank="1" showInputMessage="1" showErrorMessage="1" sqref="I8:I141">
      <formula1>"Nota Fiscal, Cupom Fiscal, Recibo, RPA, Boleto Bancário, GPS, DARF, GRF"</formula1>
    </dataValidation>
  </dataValidations>
  <printOptions/>
  <pageMargins left="0.7874015748031497" right="0.7874015748031497" top="0.984251968503937" bottom="0.984251968503937" header="0.1225" footer="0.5118110236220472"/>
  <pageSetup fitToHeight="4" fitToWidth="1" horizontalDpi="600" verticalDpi="600" orientation="portrait" paperSize="9" scale="40" r:id="rId4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&amp;L&amp;8Contrato de Gestão n 
Relatório Trimestral de Prestação de Contas – Período __/__/___ a __/__/___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53"/>
  <sheetViews>
    <sheetView showGridLines="0" zoomScalePageLayoutView="70" workbookViewId="0" topLeftCell="A1">
      <selection activeCell="E19" sqref="E19"/>
    </sheetView>
  </sheetViews>
  <sheetFormatPr defaultColWidth="9.140625" defaultRowHeight="12.75"/>
  <cols>
    <col min="1" max="1" width="2.57421875" style="1" customWidth="1"/>
    <col min="2" max="2" width="46.140625" style="1" customWidth="1"/>
    <col min="3" max="3" width="14.8515625" style="1" customWidth="1"/>
    <col min="4" max="4" width="14.57421875" style="1" customWidth="1"/>
    <col min="5" max="5" width="38.7109375" style="1" customWidth="1"/>
    <col min="6" max="6" width="14.8515625" style="1" customWidth="1"/>
    <col min="7" max="7" width="1.421875" style="1" customWidth="1"/>
    <col min="8" max="16384" width="9.140625" style="1" customWidth="1"/>
  </cols>
  <sheetData>
    <row r="1" spans="1:5" ht="12.75">
      <c r="A1" s="135" t="s">
        <v>227</v>
      </c>
      <c r="B1" s="130"/>
      <c r="C1" s="136"/>
      <c r="D1" s="136"/>
      <c r="E1" s="137"/>
    </row>
    <row r="2" spans="1:5" ht="29.25" customHeight="1">
      <c r="A2" s="304" t="s">
        <v>257</v>
      </c>
      <c r="B2" s="305"/>
      <c r="C2" s="305"/>
      <c r="D2" s="305"/>
      <c r="E2" s="306"/>
    </row>
    <row r="3" spans="1:5" ht="29.25" customHeight="1">
      <c r="A3" s="304" t="s">
        <v>259</v>
      </c>
      <c r="B3" s="305"/>
      <c r="C3" s="305"/>
      <c r="D3" s="305"/>
      <c r="E3" s="306"/>
    </row>
    <row r="4" spans="1:5" ht="29.25" customHeight="1">
      <c r="A4" s="307" t="s">
        <v>256</v>
      </c>
      <c r="B4" s="308"/>
      <c r="C4" s="308"/>
      <c r="D4" s="308"/>
      <c r="E4" s="309"/>
    </row>
    <row r="6" ht="13.5" thickBot="1">
      <c r="H6" s="2"/>
    </row>
    <row r="7" spans="2:8" ht="21.75" customHeight="1">
      <c r="B7" s="282" t="s">
        <v>158</v>
      </c>
      <c r="C7" s="282"/>
      <c r="D7" s="282"/>
      <c r="E7" s="282"/>
      <c r="F7" s="282"/>
      <c r="G7" s="282"/>
      <c r="H7" s="2"/>
    </row>
    <row r="8" spans="2:8" ht="21.75" customHeight="1" thickBot="1">
      <c r="B8" s="312" t="s">
        <v>216</v>
      </c>
      <c r="C8" s="312"/>
      <c r="D8" s="312"/>
      <c r="E8" s="312"/>
      <c r="F8" s="312"/>
      <c r="G8" s="312"/>
      <c r="H8" s="2"/>
    </row>
    <row r="9" spans="2:8" ht="21.75" customHeight="1">
      <c r="B9" s="14"/>
      <c r="C9" s="14"/>
      <c r="D9" s="14"/>
      <c r="E9" s="14"/>
      <c r="F9" s="14"/>
      <c r="G9" s="14"/>
      <c r="H9" s="2"/>
    </row>
    <row r="10" spans="2:6" ht="12.75">
      <c r="B10" s="311" t="s">
        <v>239</v>
      </c>
      <c r="C10" s="311"/>
      <c r="E10" s="311" t="s">
        <v>238</v>
      </c>
      <c r="F10" s="311"/>
    </row>
    <row r="11" spans="2:6" ht="17.25" customHeight="1">
      <c r="B11" s="89" t="s">
        <v>240</v>
      </c>
      <c r="C11" s="115">
        <v>0</v>
      </c>
      <c r="E11" s="89" t="s">
        <v>236</v>
      </c>
      <c r="F11" s="93">
        <v>0</v>
      </c>
    </row>
    <row r="12" spans="2:6" ht="18.75" customHeight="1">
      <c r="B12" s="89" t="s">
        <v>232</v>
      </c>
      <c r="C12" s="115">
        <f>SUM(C13:C17)</f>
        <v>0</v>
      </c>
      <c r="E12" s="89" t="s">
        <v>237</v>
      </c>
      <c r="F12" s="93">
        <v>0</v>
      </c>
    </row>
    <row r="13" spans="2:6" ht="14.25" customHeight="1">
      <c r="B13" s="114" t="s">
        <v>243</v>
      </c>
      <c r="C13" s="93">
        <v>0</v>
      </c>
      <c r="E13" s="113" t="s">
        <v>242</v>
      </c>
      <c r="F13" s="90">
        <f>C19+C22-F12</f>
        <v>0</v>
      </c>
    </row>
    <row r="14" spans="2:6" ht="14.25" customHeight="1">
      <c r="B14" s="114" t="s">
        <v>244</v>
      </c>
      <c r="C14" s="93"/>
      <c r="E14" s="117"/>
      <c r="F14" s="119"/>
    </row>
    <row r="15" spans="2:6" ht="12.75">
      <c r="B15" s="114" t="s">
        <v>168</v>
      </c>
      <c r="C15" s="93">
        <v>0</v>
      </c>
      <c r="E15" s="114"/>
      <c r="F15" s="93"/>
    </row>
    <row r="16" spans="2:6" ht="12.75">
      <c r="B16" s="114" t="s">
        <v>231</v>
      </c>
      <c r="C16" s="93">
        <v>0</v>
      </c>
      <c r="E16" s="114"/>
      <c r="F16" s="93"/>
    </row>
    <row r="17" spans="2:6" ht="12.75">
      <c r="B17" s="114" t="s">
        <v>241</v>
      </c>
      <c r="C17" s="93">
        <v>0</v>
      </c>
      <c r="E17" s="114"/>
      <c r="F17" s="93"/>
    </row>
    <row r="18" spans="2:6" ht="12.75">
      <c r="B18" s="113" t="s">
        <v>255</v>
      </c>
      <c r="C18" s="116">
        <f>C11+C12</f>
        <v>0</v>
      </c>
      <c r="E18" s="117"/>
      <c r="F18" s="118"/>
    </row>
    <row r="19" spans="2:6" ht="24.75" customHeight="1">
      <c r="B19" s="89" t="s">
        <v>233</v>
      </c>
      <c r="C19" s="115">
        <f>SUM(C22:C25)</f>
        <v>0</v>
      </c>
      <c r="E19" s="89"/>
      <c r="F19" s="115"/>
    </row>
    <row r="20" spans="2:6" ht="14.25" customHeight="1">
      <c r="B20" s="121" t="s">
        <v>245</v>
      </c>
      <c r="C20" s="115">
        <v>0</v>
      </c>
      <c r="E20" s="89"/>
      <c r="F20" s="115"/>
    </row>
    <row r="21" spans="2:6" ht="14.25" customHeight="1">
      <c r="B21" s="122" t="s">
        <v>234</v>
      </c>
      <c r="C21" s="93">
        <v>0</v>
      </c>
      <c r="E21" s="89"/>
      <c r="F21" s="115"/>
    </row>
    <row r="22" spans="2:3" ht="14.25" customHeight="1">
      <c r="B22" s="122" t="s">
        <v>235</v>
      </c>
      <c r="C22" s="93">
        <v>0</v>
      </c>
    </row>
    <row r="23" spans="2:6" ht="14.25" customHeight="1">
      <c r="B23" s="121" t="s">
        <v>246</v>
      </c>
      <c r="C23" s="115">
        <v>0</v>
      </c>
      <c r="E23" s="114"/>
      <c r="F23" s="93"/>
    </row>
    <row r="24" spans="2:6" ht="14.25" customHeight="1">
      <c r="B24" s="122" t="s">
        <v>234</v>
      </c>
      <c r="C24" s="93">
        <v>0</v>
      </c>
      <c r="E24" s="114"/>
      <c r="F24" s="93"/>
    </row>
    <row r="25" spans="2:6" ht="14.25" customHeight="1">
      <c r="B25" s="122" t="s">
        <v>235</v>
      </c>
      <c r="C25" s="93">
        <v>0</v>
      </c>
      <c r="E25" s="89"/>
      <c r="F25" s="94"/>
    </row>
    <row r="26" spans="2:6" ht="12.75">
      <c r="B26" s="113" t="s">
        <v>251</v>
      </c>
      <c r="C26" s="90">
        <f>C11+C12-C19</f>
        <v>0</v>
      </c>
      <c r="E26" s="113" t="s">
        <v>258</v>
      </c>
      <c r="F26" s="90">
        <f>C26-F13</f>
        <v>0</v>
      </c>
    </row>
    <row r="27" spans="5:6" ht="21.75" customHeight="1">
      <c r="E27" s="2"/>
      <c r="F27" s="2"/>
    </row>
    <row r="28" spans="2:6" ht="15" customHeight="1">
      <c r="B28" s="311" t="s">
        <v>254</v>
      </c>
      <c r="C28" s="311"/>
      <c r="E28" s="2"/>
      <c r="F28" s="2"/>
    </row>
    <row r="29" spans="2:6" ht="12" customHeight="1">
      <c r="B29" s="123" t="s">
        <v>252</v>
      </c>
      <c r="C29" s="124">
        <f>C26</f>
        <v>0</v>
      </c>
      <c r="E29" s="2"/>
      <c r="F29" s="2"/>
    </row>
    <row r="30" spans="2:3" ht="12" customHeight="1">
      <c r="B30" s="125" t="s">
        <v>247</v>
      </c>
      <c r="C30" s="115">
        <v>0</v>
      </c>
    </row>
    <row r="31" spans="2:6" ht="15" customHeight="1">
      <c r="B31" s="122" t="s">
        <v>248</v>
      </c>
      <c r="C31" s="93">
        <v>0</v>
      </c>
      <c r="E31" s="117"/>
      <c r="F31" s="119"/>
    </row>
    <row r="32" spans="2:6" ht="15" customHeight="1">
      <c r="B32" s="122" t="s">
        <v>249</v>
      </c>
      <c r="C32" s="93">
        <v>0</v>
      </c>
      <c r="E32" s="117"/>
      <c r="F32" s="119"/>
    </row>
    <row r="33" spans="2:6" ht="12.75">
      <c r="B33" s="126" t="s">
        <v>253</v>
      </c>
      <c r="C33" s="90">
        <f>C10+C11-C30</f>
        <v>0</v>
      </c>
      <c r="E33" s="120"/>
      <c r="F33" s="120"/>
    </row>
    <row r="34" spans="2:6" ht="12.75">
      <c r="B34" s="101"/>
      <c r="C34" s="101"/>
      <c r="E34" s="120"/>
      <c r="F34" s="120"/>
    </row>
    <row r="35" spans="2:4" ht="25.5" customHeight="1">
      <c r="B35" s="310" t="s">
        <v>176</v>
      </c>
      <c r="C35" s="310"/>
      <c r="D35" s="310"/>
    </row>
    <row r="36" spans="2:3" ht="12.75">
      <c r="B36" s="97" t="s">
        <v>177</v>
      </c>
      <c r="C36" s="97"/>
    </row>
    <row r="37" spans="2:4" ht="12.75" customHeight="1">
      <c r="B37" s="95" t="s">
        <v>178</v>
      </c>
      <c r="C37" s="95"/>
      <c r="D37" s="96">
        <v>0</v>
      </c>
    </row>
    <row r="38" spans="2:4" ht="12.75">
      <c r="B38" s="95" t="s">
        <v>179</v>
      </c>
      <c r="C38" s="95"/>
      <c r="D38" s="96">
        <v>0</v>
      </c>
    </row>
    <row r="39" spans="2:4" ht="12.75">
      <c r="B39" s="95" t="s">
        <v>180</v>
      </c>
      <c r="C39" s="95"/>
      <c r="D39" s="96">
        <v>0</v>
      </c>
    </row>
    <row r="40" spans="2:5" ht="13.5" thickBot="1">
      <c r="B40" s="95"/>
      <c r="C40" s="95"/>
      <c r="D40" s="95"/>
      <c r="E40" s="100"/>
    </row>
    <row r="41" spans="2:5" ht="13.5" thickBot="1">
      <c r="B41" s="98" t="s">
        <v>181</v>
      </c>
      <c r="C41" s="98"/>
      <c r="D41" s="98"/>
      <c r="E41" s="100"/>
    </row>
    <row r="42" spans="2:5" ht="12.75">
      <c r="B42" s="95"/>
      <c r="C42" s="95"/>
      <c r="D42" s="95"/>
      <c r="E42" s="96"/>
    </row>
    <row r="43" spans="2:3" ht="12.75">
      <c r="B43" s="97" t="s">
        <v>182</v>
      </c>
      <c r="C43" s="97"/>
    </row>
    <row r="44" spans="2:4" ht="12.75">
      <c r="B44" s="95" t="s">
        <v>183</v>
      </c>
      <c r="C44" s="95"/>
      <c r="D44" s="96">
        <v>0</v>
      </c>
    </row>
    <row r="45" spans="2:4" ht="12.75">
      <c r="B45" s="95" t="s">
        <v>184</v>
      </c>
      <c r="C45" s="95"/>
      <c r="D45" s="96">
        <v>0</v>
      </c>
    </row>
    <row r="46" spans="2:5" ht="13.5" thickBot="1">
      <c r="B46" s="95"/>
      <c r="C46" s="95"/>
      <c r="D46" s="95"/>
      <c r="E46" s="96"/>
    </row>
    <row r="47" spans="2:5" ht="13.5" thickBot="1">
      <c r="B47" s="98" t="s">
        <v>185</v>
      </c>
      <c r="C47" s="98"/>
      <c r="D47" s="98"/>
      <c r="E47" s="99"/>
    </row>
    <row r="48" ht="12.75">
      <c r="E48" s="96"/>
    </row>
    <row r="49" ht="12.75">
      <c r="E49" s="95"/>
    </row>
    <row r="52" ht="12.75">
      <c r="E52" s="95"/>
    </row>
    <row r="53" ht="12.75">
      <c r="E53" s="99"/>
    </row>
  </sheetData>
  <sheetProtection/>
  <mergeCells count="9">
    <mergeCell ref="A2:E2"/>
    <mergeCell ref="A3:E3"/>
    <mergeCell ref="A4:E4"/>
    <mergeCell ref="B35:D35"/>
    <mergeCell ref="B28:C28"/>
    <mergeCell ref="B10:C10"/>
    <mergeCell ref="E10:F10"/>
    <mergeCell ref="B7:G7"/>
    <mergeCell ref="B8:G8"/>
  </mergeCells>
  <printOptions/>
  <pageMargins left="0.75" right="0.75" top="1.5666666666666667" bottom="1" header="0.25833333333333336" footer="0.492125985"/>
  <pageSetup fitToHeight="1" fitToWidth="1" horizontalDpi="600" verticalDpi="600" orientation="portrait" paperSize="9" scale="67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&amp;CPage &amp;P&amp;RAnexo XIV Relatório de Prestação de Contas Trimestral - anexos.xls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60"/>
  <sheetViews>
    <sheetView showGridLines="0" zoomScalePageLayoutView="85" workbookViewId="0" topLeftCell="A1">
      <selection activeCell="D19" sqref="D19"/>
    </sheetView>
  </sheetViews>
  <sheetFormatPr defaultColWidth="2.00390625" defaultRowHeight="12.75"/>
  <cols>
    <col min="1" max="1" width="5.28125" style="1" customWidth="1"/>
    <col min="2" max="2" width="47.7109375" style="1" customWidth="1"/>
    <col min="3" max="8" width="20.7109375" style="1" customWidth="1"/>
    <col min="9" max="9" width="19.140625" style="1" customWidth="1"/>
    <col min="10" max="10" width="19.8515625" style="1" customWidth="1"/>
    <col min="11" max="11" width="20.7109375" style="1" customWidth="1"/>
    <col min="12" max="12" width="18.7109375" style="1" customWidth="1"/>
    <col min="13" max="16384" width="2.00390625" style="1" customWidth="1"/>
  </cols>
  <sheetData>
    <row r="1" spans="1:5" ht="16.5" customHeight="1">
      <c r="A1" s="132" t="s">
        <v>227</v>
      </c>
      <c r="B1" s="133"/>
      <c r="C1" s="133"/>
      <c r="D1" s="133"/>
      <c r="E1" s="134"/>
    </row>
    <row r="2" spans="1:5" ht="28.5" customHeight="1">
      <c r="A2" s="304" t="s">
        <v>261</v>
      </c>
      <c r="B2" s="305"/>
      <c r="C2" s="305"/>
      <c r="D2" s="305"/>
      <c r="E2" s="306"/>
    </row>
    <row r="3" spans="1:5" ht="36" customHeight="1">
      <c r="A3" s="304" t="s">
        <v>262</v>
      </c>
      <c r="B3" s="305"/>
      <c r="C3" s="305"/>
      <c r="D3" s="305"/>
      <c r="E3" s="306"/>
    </row>
    <row r="4" spans="1:5" ht="21.75" customHeight="1">
      <c r="A4" s="304" t="s">
        <v>263</v>
      </c>
      <c r="B4" s="305"/>
      <c r="C4" s="305"/>
      <c r="D4" s="305"/>
      <c r="E4" s="306"/>
    </row>
    <row r="5" spans="1:5" ht="29.25" customHeight="1">
      <c r="A5" s="304" t="s">
        <v>264</v>
      </c>
      <c r="B5" s="305"/>
      <c r="C5" s="305"/>
      <c r="D5" s="305"/>
      <c r="E5" s="306"/>
    </row>
    <row r="6" spans="1:5" ht="36" customHeight="1">
      <c r="A6" s="307" t="s">
        <v>265</v>
      </c>
      <c r="B6" s="308"/>
      <c r="C6" s="308"/>
      <c r="D6" s="308"/>
      <c r="E6" s="309"/>
    </row>
    <row r="8" ht="13.5" thickBot="1"/>
    <row r="9" spans="1:12" ht="21.75" customHeight="1">
      <c r="A9" s="282" t="s">
        <v>158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1:12" ht="21.75" customHeight="1" thickBot="1">
      <c r="A10" s="312" t="s">
        <v>228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31.5" customHeight="1" thickBot="1">
      <c r="A13" s="282" t="s">
        <v>209</v>
      </c>
      <c r="B13" s="315"/>
      <c r="C13" s="313" t="s">
        <v>18</v>
      </c>
      <c r="D13" s="314"/>
      <c r="E13" s="313" t="s">
        <v>18</v>
      </c>
      <c r="F13" s="314"/>
      <c r="G13" s="313" t="s">
        <v>18</v>
      </c>
      <c r="H13" s="314"/>
      <c r="I13" s="313" t="s">
        <v>213</v>
      </c>
      <c r="J13" s="314"/>
      <c r="K13" s="5"/>
      <c r="L13" s="6"/>
    </row>
    <row r="14" spans="1:11" ht="21.75" customHeight="1" thickBot="1">
      <c r="A14" s="312"/>
      <c r="B14" s="316"/>
      <c r="C14" s="110" t="s">
        <v>207</v>
      </c>
      <c r="D14" s="110" t="s">
        <v>208</v>
      </c>
      <c r="E14" s="110" t="s">
        <v>207</v>
      </c>
      <c r="F14" s="110" t="s">
        <v>208</v>
      </c>
      <c r="G14" s="110" t="s">
        <v>207</v>
      </c>
      <c r="H14" s="110" t="s">
        <v>208</v>
      </c>
      <c r="I14" s="110" t="s">
        <v>207</v>
      </c>
      <c r="J14" s="110" t="s">
        <v>208</v>
      </c>
      <c r="K14" s="111"/>
    </row>
    <row r="15" spans="1:11" ht="16.5" customHeight="1">
      <c r="A15" s="1" t="s">
        <v>12</v>
      </c>
      <c r="B15" s="1" t="s">
        <v>165</v>
      </c>
      <c r="C15" s="11"/>
      <c r="D15" s="11"/>
      <c r="E15" s="11"/>
      <c r="F15" s="11"/>
      <c r="G15" s="11"/>
      <c r="H15" s="11"/>
      <c r="I15" s="11"/>
      <c r="J15" s="11"/>
      <c r="K15" s="112"/>
    </row>
    <row r="16" spans="1:11" ht="16.5" customHeight="1">
      <c r="A16" s="1" t="s">
        <v>12</v>
      </c>
      <c r="B16" s="1" t="s">
        <v>163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f>G16+E16+C16</f>
        <v>0</v>
      </c>
      <c r="J16" s="11">
        <f>H16</f>
        <v>0</v>
      </c>
      <c r="K16" s="112"/>
    </row>
    <row r="17" spans="1:11" ht="16.5" customHeight="1">
      <c r="A17" s="1" t="s">
        <v>13</v>
      </c>
      <c r="B17" s="1" t="s">
        <v>164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>G17+E17+C17</f>
        <v>0</v>
      </c>
      <c r="J17" s="11">
        <f>H17</f>
        <v>0</v>
      </c>
      <c r="K17" s="112"/>
    </row>
    <row r="18" spans="1:11" ht="16.5" customHeight="1">
      <c r="A18" s="1" t="s">
        <v>14</v>
      </c>
      <c r="B18" s="1" t="s">
        <v>210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>G18+E18+C18</f>
        <v>0</v>
      </c>
      <c r="J18" s="11">
        <f>H18</f>
        <v>0</v>
      </c>
      <c r="K18" s="112"/>
    </row>
    <row r="19" spans="3:11" ht="16.5" customHeight="1" thickBot="1">
      <c r="C19" s="11"/>
      <c r="D19" s="11"/>
      <c r="E19" s="11"/>
      <c r="F19" s="11"/>
      <c r="G19" s="11"/>
      <c r="H19" s="11"/>
      <c r="I19" s="11"/>
      <c r="J19" s="11"/>
      <c r="K19" s="112"/>
    </row>
    <row r="20" spans="1:11" ht="16.5" customHeight="1" thickBot="1">
      <c r="A20" s="12"/>
      <c r="B20" s="12" t="s">
        <v>166</v>
      </c>
      <c r="C20" s="13">
        <f aca="true" t="shared" si="0" ref="C20:J20">SUM(C16:C18)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92"/>
    </row>
    <row r="21" spans="1:11" ht="16.5" customHeight="1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6.5" customHeight="1">
      <c r="A22" s="1" t="s">
        <v>1</v>
      </c>
      <c r="B22" s="1" t="s">
        <v>167</v>
      </c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6.5" customHeight="1">
      <c r="A23" s="1" t="s">
        <v>20</v>
      </c>
      <c r="B23" s="1" t="s">
        <v>168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>G23+E23+C23</f>
        <v>0</v>
      </c>
      <c r="J23" s="11">
        <f>H23</f>
        <v>0</v>
      </c>
      <c r="K23" s="112"/>
    </row>
    <row r="24" spans="1:11" ht="16.5" customHeight="1">
      <c r="A24" s="1" t="s">
        <v>21</v>
      </c>
      <c r="B24" s="1" t="s">
        <v>260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>G24+E24+C24</f>
        <v>0</v>
      </c>
      <c r="J24" s="11">
        <f>H24</f>
        <v>0</v>
      </c>
      <c r="K24" s="112"/>
    </row>
    <row r="25" spans="1:11" ht="16.5" customHeight="1">
      <c r="A25" s="1" t="s">
        <v>226</v>
      </c>
      <c r="B25" s="1" t="s">
        <v>250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2"/>
    </row>
    <row r="26" spans="3:11" ht="13.5" thickBot="1">
      <c r="C26" s="11"/>
      <c r="D26" s="11"/>
      <c r="E26" s="11"/>
      <c r="F26" s="11"/>
      <c r="G26" s="11"/>
      <c r="H26" s="11"/>
      <c r="I26" s="11"/>
      <c r="J26" s="11"/>
      <c r="K26" s="112"/>
    </row>
    <row r="27" spans="1:11" ht="13.5" thickBot="1">
      <c r="A27" s="12"/>
      <c r="B27" s="12" t="s">
        <v>169</v>
      </c>
      <c r="C27" s="13">
        <f aca="true" t="shared" si="1" ref="C27:J27">SUM(C23:C24)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92"/>
    </row>
    <row r="28" ht="13.5" thickBot="1">
      <c r="K28" s="2"/>
    </row>
    <row r="29" spans="1:11" ht="13.5" thickBot="1">
      <c r="A29" s="12"/>
      <c r="B29" s="12" t="s">
        <v>171</v>
      </c>
      <c r="C29" s="13">
        <f aca="true" t="shared" si="2" ref="C29:J29">SUM(C20,C27)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13">
        <f t="shared" si="2"/>
        <v>0</v>
      </c>
      <c r="J29" s="13">
        <f t="shared" si="2"/>
        <v>0</v>
      </c>
      <c r="K29" s="92"/>
    </row>
    <row r="31" ht="13.5" thickBot="1"/>
    <row r="32" spans="1:12" ht="27.75" customHeight="1" thickBot="1">
      <c r="A32" s="282" t="s">
        <v>214</v>
      </c>
      <c r="B32" s="315"/>
      <c r="C32" s="313" t="s">
        <v>18</v>
      </c>
      <c r="D32" s="314"/>
      <c r="E32" s="313" t="s">
        <v>18</v>
      </c>
      <c r="F32" s="314"/>
      <c r="G32" s="313" t="s">
        <v>18</v>
      </c>
      <c r="H32" s="314"/>
      <c r="I32" s="319" t="s">
        <v>229</v>
      </c>
      <c r="J32" s="320"/>
      <c r="K32" s="321"/>
      <c r="L32" s="317" t="s">
        <v>230</v>
      </c>
    </row>
    <row r="33" spans="1:12" ht="25.5" customHeight="1" thickBot="1">
      <c r="A33" s="312"/>
      <c r="B33" s="316"/>
      <c r="C33" s="110" t="s">
        <v>221</v>
      </c>
      <c r="D33" s="110" t="s">
        <v>222</v>
      </c>
      <c r="E33" s="110" t="s">
        <v>221</v>
      </c>
      <c r="F33" s="110" t="s">
        <v>222</v>
      </c>
      <c r="G33" s="110" t="s">
        <v>221</v>
      </c>
      <c r="H33" s="110" t="s">
        <v>222</v>
      </c>
      <c r="I33" s="131" t="s">
        <v>223</v>
      </c>
      <c r="J33" s="131" t="s">
        <v>224</v>
      </c>
      <c r="K33" s="131" t="s">
        <v>225</v>
      </c>
      <c r="L33" s="318"/>
    </row>
    <row r="34" spans="1:11" ht="16.5" customHeight="1">
      <c r="A34" s="1" t="s">
        <v>197</v>
      </c>
      <c r="B34" s="1" t="s">
        <v>175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1:12" ht="16.5" customHeight="1">
      <c r="A35" s="1" t="s">
        <v>3</v>
      </c>
      <c r="B35" s="1" t="s">
        <v>151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f>G35+E35+C35</f>
        <v>0</v>
      </c>
      <c r="J35" s="11">
        <f aca="true" t="shared" si="3" ref="J35:L37">H35</f>
        <v>0</v>
      </c>
      <c r="K35" s="11">
        <f t="shared" si="3"/>
        <v>0</v>
      </c>
      <c r="L35" s="11">
        <f t="shared" si="3"/>
        <v>0</v>
      </c>
    </row>
    <row r="36" spans="1:12" ht="16.5" customHeight="1">
      <c r="A36" s="1" t="s">
        <v>4</v>
      </c>
      <c r="B36" s="22" t="s">
        <v>170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f>G36+E36+C36</f>
        <v>0</v>
      </c>
      <c r="J36" s="11">
        <f t="shared" si="3"/>
        <v>0</v>
      </c>
      <c r="K36" s="11">
        <f t="shared" si="3"/>
        <v>0</v>
      </c>
      <c r="L36" s="11">
        <f t="shared" si="3"/>
        <v>0</v>
      </c>
    </row>
    <row r="37" spans="1:12" ht="16.5" customHeight="1" thickBot="1">
      <c r="A37" s="1" t="s">
        <v>5</v>
      </c>
      <c r="B37" s="22" t="s">
        <v>162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f>G37+E37+C37</f>
        <v>0</v>
      </c>
      <c r="J37" s="11">
        <f t="shared" si="3"/>
        <v>0</v>
      </c>
      <c r="K37" s="11">
        <f t="shared" si="3"/>
        <v>0</v>
      </c>
      <c r="L37" s="11">
        <f t="shared" si="3"/>
        <v>0</v>
      </c>
    </row>
    <row r="38" spans="1:12" ht="12" customHeight="1" thickBot="1">
      <c r="A38" s="4"/>
      <c r="B38" s="9" t="s">
        <v>172</v>
      </c>
      <c r="C38" s="13">
        <f aca="true" t="shared" si="4" ref="C38:K38">SUM(C35:C37)</f>
        <v>0</v>
      </c>
      <c r="D38" s="13">
        <f t="shared" si="4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  <c r="J38" s="13">
        <f t="shared" si="4"/>
        <v>0</v>
      </c>
      <c r="K38" s="13">
        <f t="shared" si="4"/>
        <v>0</v>
      </c>
      <c r="L38" s="13">
        <f>SUM(L35:L37)</f>
        <v>0</v>
      </c>
    </row>
    <row r="39" spans="1:12" ht="12" customHeight="1">
      <c r="A39" s="2"/>
      <c r="B39" s="10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ht="16.5" customHeight="1" thickBot="1">
      <c r="A40" s="1" t="s">
        <v>6</v>
      </c>
      <c r="B40" s="1" t="s">
        <v>196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f>G40+E40+C40</f>
        <v>0</v>
      </c>
      <c r="J40" s="11">
        <f>H40</f>
        <v>0</v>
      </c>
      <c r="K40" s="11">
        <f>I40</f>
        <v>0</v>
      </c>
      <c r="L40" s="11">
        <f>J40</f>
        <v>0</v>
      </c>
    </row>
    <row r="41" spans="1:12" ht="16.5" customHeight="1" thickBot="1">
      <c r="A41" s="4"/>
      <c r="B41" s="9" t="s">
        <v>198</v>
      </c>
      <c r="C41" s="13">
        <f>SUM(C40)</f>
        <v>0</v>
      </c>
      <c r="D41" s="13">
        <f aca="true" t="shared" si="5" ref="D41:J41">SUM(D40)</f>
        <v>0</v>
      </c>
      <c r="E41" s="13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>SUM(K40)</f>
        <v>0</v>
      </c>
      <c r="L41" s="13">
        <f>SUM(L40)</f>
        <v>0</v>
      </c>
    </row>
    <row r="42" spans="1:12" ht="16.5" customHeight="1">
      <c r="A42" s="2"/>
      <c r="B42" s="10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16.5" customHeight="1" thickBot="1">
      <c r="A43" s="1" t="s">
        <v>7</v>
      </c>
      <c r="B43" s="1" t="s">
        <v>15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>G43+E43+C43</f>
        <v>0</v>
      </c>
      <c r="J43" s="11">
        <f>H43</f>
        <v>0</v>
      </c>
      <c r="K43" s="11">
        <f>I43</f>
        <v>0</v>
      </c>
      <c r="L43" s="11">
        <f>J43</f>
        <v>0</v>
      </c>
    </row>
    <row r="44" spans="1:12" ht="16.5" customHeight="1" thickBot="1">
      <c r="A44" s="4"/>
      <c r="B44" s="9" t="s">
        <v>200</v>
      </c>
      <c r="C44" s="13">
        <f aca="true" t="shared" si="6" ref="C44:K44">SUM(C43)</f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>SUM(L43)</f>
        <v>0</v>
      </c>
    </row>
    <row r="45" spans="1:12" ht="16.5" customHeight="1">
      <c r="A45" s="2"/>
      <c r="B45" s="10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2" ht="16.5" customHeight="1" thickBot="1">
      <c r="A46" s="1" t="s">
        <v>8</v>
      </c>
      <c r="B46" s="1" t="s">
        <v>199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f>G46+E46+C46</f>
        <v>0</v>
      </c>
      <c r="J46" s="11">
        <f>H46</f>
        <v>0</v>
      </c>
      <c r="K46" s="11">
        <f>I46</f>
        <v>0</v>
      </c>
      <c r="L46" s="11">
        <f>J46</f>
        <v>0</v>
      </c>
    </row>
    <row r="47" spans="1:12" ht="16.5" customHeight="1" thickBot="1">
      <c r="A47" s="4"/>
      <c r="B47" s="9" t="s">
        <v>191</v>
      </c>
      <c r="C47" s="13">
        <f aca="true" t="shared" si="7" ref="C47:K47">SUM(C46)</f>
        <v>0</v>
      </c>
      <c r="D47" s="13">
        <f t="shared" si="7"/>
        <v>0</v>
      </c>
      <c r="E47" s="13">
        <f t="shared" si="7"/>
        <v>0</v>
      </c>
      <c r="F47" s="13">
        <f t="shared" si="7"/>
        <v>0</v>
      </c>
      <c r="G47" s="13">
        <f t="shared" si="7"/>
        <v>0</v>
      </c>
      <c r="H47" s="13">
        <f t="shared" si="7"/>
        <v>0</v>
      </c>
      <c r="I47" s="13">
        <f t="shared" si="7"/>
        <v>0</v>
      </c>
      <c r="J47" s="13">
        <f t="shared" si="7"/>
        <v>0</v>
      </c>
      <c r="K47" s="13">
        <f t="shared" si="7"/>
        <v>0</v>
      </c>
      <c r="L47" s="13">
        <f>SUM(L46)</f>
        <v>0</v>
      </c>
    </row>
    <row r="48" spans="1:12" ht="16.5" customHeight="1">
      <c r="A48" s="2"/>
      <c r="B48" s="10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6.5" customHeight="1" thickBot="1">
      <c r="A49" s="1" t="s">
        <v>272</v>
      </c>
      <c r="B49" s="1" t="s">
        <v>273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>G49+E49+C49</f>
        <v>0</v>
      </c>
      <c r="J49" s="11">
        <f>H49</f>
        <v>0</v>
      </c>
      <c r="K49" s="11">
        <f>I49</f>
        <v>0</v>
      </c>
      <c r="L49" s="11">
        <f>J49</f>
        <v>0</v>
      </c>
    </row>
    <row r="50" spans="1:12" ht="16.5" customHeight="1" thickBot="1">
      <c r="A50" s="4"/>
      <c r="B50" s="9" t="s">
        <v>284</v>
      </c>
      <c r="C50" s="13">
        <f aca="true" t="shared" si="8" ref="C50:K50">SUM(C49)</f>
        <v>0</v>
      </c>
      <c r="D50" s="13">
        <f t="shared" si="8"/>
        <v>0</v>
      </c>
      <c r="E50" s="13">
        <f t="shared" si="8"/>
        <v>0</v>
      </c>
      <c r="F50" s="13">
        <f t="shared" si="8"/>
        <v>0</v>
      </c>
      <c r="G50" s="13">
        <f t="shared" si="8"/>
        <v>0</v>
      </c>
      <c r="H50" s="13">
        <f t="shared" si="8"/>
        <v>0</v>
      </c>
      <c r="I50" s="13">
        <f t="shared" si="8"/>
        <v>0</v>
      </c>
      <c r="J50" s="13">
        <f t="shared" si="8"/>
        <v>0</v>
      </c>
      <c r="K50" s="13">
        <f t="shared" si="8"/>
        <v>0</v>
      </c>
      <c r="L50" s="13">
        <f>SUM(L49)</f>
        <v>0</v>
      </c>
    </row>
    <row r="51" spans="1:12" ht="16.5" customHeight="1" thickBot="1">
      <c r="A51" s="2"/>
      <c r="B51" s="10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13.5" customHeight="1" thickBot="1">
      <c r="A52" s="4"/>
      <c r="B52" s="9" t="s">
        <v>173</v>
      </c>
      <c r="C52" s="13">
        <f>C38+C41+C44+C47</f>
        <v>0</v>
      </c>
      <c r="D52" s="13">
        <f aca="true" t="shared" si="9" ref="D52:J52">D38+D41+D44+D47</f>
        <v>0</v>
      </c>
      <c r="E52" s="13">
        <f t="shared" si="9"/>
        <v>0</v>
      </c>
      <c r="F52" s="13">
        <f t="shared" si="9"/>
        <v>0</v>
      </c>
      <c r="G52" s="13">
        <f t="shared" si="9"/>
        <v>0</v>
      </c>
      <c r="H52" s="13">
        <f t="shared" si="9"/>
        <v>0</v>
      </c>
      <c r="I52" s="13">
        <f t="shared" si="9"/>
        <v>0</v>
      </c>
      <c r="J52" s="13">
        <f t="shared" si="9"/>
        <v>0</v>
      </c>
      <c r="K52" s="13">
        <f>K38+K41+K44+K47</f>
        <v>0</v>
      </c>
      <c r="L52" s="13">
        <f>L38+L41+L44+L47</f>
        <v>0</v>
      </c>
    </row>
    <row r="53" ht="16.5" customHeight="1"/>
    <row r="54" ht="16.5" customHeight="1" thickBot="1"/>
    <row r="55" spans="1:12" ht="27.75" customHeight="1" thickBot="1">
      <c r="A55" s="323" t="s">
        <v>215</v>
      </c>
      <c r="B55" s="315"/>
      <c r="C55" s="313" t="s">
        <v>18</v>
      </c>
      <c r="D55" s="314"/>
      <c r="E55" s="313" t="s">
        <v>18</v>
      </c>
      <c r="F55" s="314"/>
      <c r="G55" s="313" t="s">
        <v>18</v>
      </c>
      <c r="H55" s="314"/>
      <c r="I55" s="313" t="s">
        <v>213</v>
      </c>
      <c r="J55" s="322"/>
      <c r="K55" s="314"/>
      <c r="L55" s="317" t="s">
        <v>230</v>
      </c>
    </row>
    <row r="56" spans="1:12" ht="29.25" customHeight="1" thickBot="1">
      <c r="A56" s="324"/>
      <c r="B56" s="316"/>
      <c r="C56" s="110" t="s">
        <v>221</v>
      </c>
      <c r="D56" s="110" t="s">
        <v>222</v>
      </c>
      <c r="E56" s="110" t="s">
        <v>221</v>
      </c>
      <c r="F56" s="110" t="s">
        <v>222</v>
      </c>
      <c r="G56" s="110" t="s">
        <v>221</v>
      </c>
      <c r="H56" s="110" t="s">
        <v>222</v>
      </c>
      <c r="I56" s="110" t="s">
        <v>223</v>
      </c>
      <c r="J56" s="110" t="s">
        <v>224</v>
      </c>
      <c r="K56" s="110" t="s">
        <v>225</v>
      </c>
      <c r="L56" s="318"/>
    </row>
    <row r="57" spans="1:12" ht="16.5" customHeight="1" thickBot="1">
      <c r="A57" s="1" t="s">
        <v>188</v>
      </c>
      <c r="B57" s="1" t="s">
        <v>16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ht="16.5" customHeight="1" thickBot="1">
      <c r="A58" s="4"/>
      <c r="B58" s="9" t="s">
        <v>192</v>
      </c>
      <c r="C58" s="13">
        <f aca="true" t="shared" si="10" ref="C58:K58">SUM(C57)</f>
        <v>0</v>
      </c>
      <c r="D58" s="13">
        <f t="shared" si="10"/>
        <v>0</v>
      </c>
      <c r="E58" s="13">
        <f t="shared" si="10"/>
        <v>0</v>
      </c>
      <c r="F58" s="13">
        <f t="shared" si="10"/>
        <v>0</v>
      </c>
      <c r="G58" s="13">
        <f t="shared" si="10"/>
        <v>0</v>
      </c>
      <c r="H58" s="13">
        <f t="shared" si="10"/>
        <v>0</v>
      </c>
      <c r="I58" s="13">
        <f t="shared" si="10"/>
        <v>0</v>
      </c>
      <c r="J58" s="13">
        <f t="shared" si="10"/>
        <v>0</v>
      </c>
      <c r="K58" s="13">
        <f t="shared" si="10"/>
        <v>0</v>
      </c>
      <c r="L58" s="13">
        <f>SUM(L57)</f>
        <v>0</v>
      </c>
    </row>
    <row r="59" ht="16.5" customHeight="1" thickBot="1"/>
    <row r="60" spans="1:12" ht="13.5" thickBot="1">
      <c r="A60" s="4"/>
      <c r="B60" s="9" t="s">
        <v>174</v>
      </c>
      <c r="C60" s="13">
        <f aca="true" t="shared" si="11" ref="C60:J60">C58+C52</f>
        <v>0</v>
      </c>
      <c r="D60" s="13">
        <f t="shared" si="11"/>
        <v>0</v>
      </c>
      <c r="E60" s="13">
        <f t="shared" si="11"/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>K58+K52</f>
        <v>0</v>
      </c>
      <c r="L60" s="13">
        <f>L58+L52</f>
        <v>0</v>
      </c>
    </row>
  </sheetData>
  <sheetProtection/>
  <mergeCells count="24">
    <mergeCell ref="A2:E2"/>
    <mergeCell ref="A3:E3"/>
    <mergeCell ref="A4:E4"/>
    <mergeCell ref="A5:E5"/>
    <mergeCell ref="A6:E6"/>
    <mergeCell ref="A9:L9"/>
    <mergeCell ref="A13:B14"/>
    <mergeCell ref="L55:L56"/>
    <mergeCell ref="I32:K32"/>
    <mergeCell ref="I55:K55"/>
    <mergeCell ref="L32:L33"/>
    <mergeCell ref="C32:D32"/>
    <mergeCell ref="A55:B56"/>
    <mergeCell ref="C55:D55"/>
    <mergeCell ref="A10:L10"/>
    <mergeCell ref="E55:F55"/>
    <mergeCell ref="G55:H55"/>
    <mergeCell ref="E32:F32"/>
    <mergeCell ref="G32:H32"/>
    <mergeCell ref="A32:B33"/>
    <mergeCell ref="C13:D13"/>
    <mergeCell ref="E13:F13"/>
    <mergeCell ref="G13:H13"/>
    <mergeCell ref="I13:J13"/>
  </mergeCells>
  <printOptions/>
  <pageMargins left="0.36" right="0.16" top="1.33" bottom="0.66" header="0.2362204724409449" footer="0.5118110236220472"/>
  <pageSetup fitToHeight="2" fitToWidth="1" horizontalDpi="600" verticalDpi="600" orientation="landscape" paperSize="9" scale="55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4.8515625" style="1" customWidth="1"/>
    <col min="4" max="4" width="19.00390625" style="1" customWidth="1"/>
    <col min="5" max="5" width="16.421875" style="1" customWidth="1"/>
    <col min="6" max="6" width="18.00390625" style="1" customWidth="1"/>
    <col min="7" max="7" width="22.140625" style="1" customWidth="1"/>
    <col min="8" max="8" width="15.8515625" style="1" customWidth="1"/>
    <col min="9" max="9" width="22.421875" style="1" bestFit="1" customWidth="1"/>
    <col min="10" max="16384" width="9.140625" style="1" customWidth="1"/>
  </cols>
  <sheetData>
    <row r="2" spans="1:8" ht="12.75">
      <c r="A2" s="325"/>
      <c r="B2" s="325"/>
      <c r="C2" s="325"/>
      <c r="D2" s="325"/>
      <c r="E2" s="325"/>
      <c r="F2" s="325"/>
      <c r="G2" s="325"/>
      <c r="H2" s="3"/>
    </row>
    <row r="3" ht="13.5" thickBot="1">
      <c r="H3" s="2"/>
    </row>
    <row r="4" spans="1:9" ht="21.75" customHeight="1">
      <c r="A4" s="47"/>
      <c r="B4" s="47"/>
      <c r="C4" s="47"/>
      <c r="D4" s="47" t="s">
        <v>17</v>
      </c>
      <c r="E4" s="47"/>
      <c r="F4" s="47"/>
      <c r="G4" s="47"/>
      <c r="H4" s="47"/>
      <c r="I4" s="47"/>
    </row>
    <row r="5" spans="1:8" ht="21.75" customHeight="1" thickBot="1">
      <c r="A5" s="48"/>
      <c r="B5" s="48"/>
      <c r="C5" s="48"/>
      <c r="D5" s="48"/>
      <c r="E5" s="48" t="s">
        <v>124</v>
      </c>
      <c r="F5" s="48"/>
      <c r="G5" s="48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8" ht="12.75">
      <c r="A7" s="44"/>
      <c r="B7" s="8"/>
      <c r="C7" s="326" t="s">
        <v>128</v>
      </c>
      <c r="D7" s="326"/>
      <c r="E7" s="326" t="s">
        <v>130</v>
      </c>
      <c r="F7" s="326"/>
      <c r="G7" s="8"/>
      <c r="H7" s="2"/>
    </row>
    <row r="8" spans="1:9" ht="31.5" customHeight="1" thickBot="1">
      <c r="A8" s="43"/>
      <c r="B8" s="45" t="s">
        <v>125</v>
      </c>
      <c r="C8" s="45" t="s">
        <v>129</v>
      </c>
      <c r="D8" s="45" t="s">
        <v>131</v>
      </c>
      <c r="E8" s="45" t="s">
        <v>129</v>
      </c>
      <c r="F8" s="45" t="s">
        <v>131</v>
      </c>
      <c r="G8" s="45" t="s">
        <v>127</v>
      </c>
      <c r="H8" s="45" t="s">
        <v>132</v>
      </c>
      <c r="I8" s="45" t="s">
        <v>133</v>
      </c>
    </row>
    <row r="9" spans="1:9" ht="13.5" customHeight="1">
      <c r="A9" s="8">
        <v>1</v>
      </c>
      <c r="B9" s="15"/>
      <c r="C9" s="49"/>
      <c r="D9" s="14"/>
      <c r="E9" s="49"/>
      <c r="F9" s="14"/>
      <c r="G9" s="14"/>
      <c r="H9" s="51"/>
      <c r="I9" s="52"/>
    </row>
    <row r="10" spans="1:9" s="22" customFormat="1" ht="17.25" customHeight="1">
      <c r="A10" s="46">
        <v>2</v>
      </c>
      <c r="C10" s="50"/>
      <c r="D10" s="25"/>
      <c r="E10" s="50"/>
      <c r="F10" s="25"/>
      <c r="G10" s="25"/>
      <c r="H10" s="38"/>
      <c r="I10" s="38"/>
    </row>
    <row r="11" spans="1:9" s="22" customFormat="1" ht="17.25" customHeight="1">
      <c r="A11" s="46">
        <v>3</v>
      </c>
      <c r="C11" s="50"/>
      <c r="D11" s="25"/>
      <c r="E11" s="50"/>
      <c r="F11" s="25"/>
      <c r="G11" s="25"/>
      <c r="H11" s="38"/>
      <c r="I11" s="38"/>
    </row>
    <row r="12" spans="1:9" s="22" customFormat="1" ht="17.25" customHeight="1">
      <c r="A12" s="46">
        <v>4</v>
      </c>
      <c r="C12" s="50"/>
      <c r="D12" s="25"/>
      <c r="E12" s="50"/>
      <c r="F12" s="25"/>
      <c r="G12" s="25"/>
      <c r="H12" s="38"/>
      <c r="I12" s="38"/>
    </row>
    <row r="13" spans="1:9" s="22" customFormat="1" ht="17.25" customHeight="1">
      <c r="A13" s="46">
        <v>5</v>
      </c>
      <c r="C13" s="50"/>
      <c r="D13" s="25"/>
      <c r="E13" s="50"/>
      <c r="F13" s="25"/>
      <c r="G13" s="25"/>
      <c r="H13" s="38"/>
      <c r="I13" s="38"/>
    </row>
    <row r="14" spans="1:9" s="22" customFormat="1" ht="17.25" customHeight="1">
      <c r="A14" s="46">
        <v>6</v>
      </c>
      <c r="C14" s="50"/>
      <c r="D14" s="25"/>
      <c r="E14" s="50"/>
      <c r="F14" s="25"/>
      <c r="G14" s="25"/>
      <c r="H14" s="38"/>
      <c r="I14" s="38"/>
    </row>
    <row r="15" spans="1:9" s="22" customFormat="1" ht="17.25" customHeight="1">
      <c r="A15" s="46">
        <v>7</v>
      </c>
      <c r="C15" s="50"/>
      <c r="D15" s="25"/>
      <c r="E15" s="50"/>
      <c r="F15" s="25"/>
      <c r="G15" s="25"/>
      <c r="H15" s="38"/>
      <c r="I15" s="38"/>
    </row>
    <row r="16" spans="1:9" s="22" customFormat="1" ht="17.25" customHeight="1">
      <c r="A16" s="46">
        <v>8</v>
      </c>
      <c r="C16" s="50"/>
      <c r="D16" s="25"/>
      <c r="E16" s="50"/>
      <c r="F16" s="25"/>
      <c r="G16" s="25"/>
      <c r="H16" s="38"/>
      <c r="I16" s="38"/>
    </row>
    <row r="17" spans="1:9" s="22" customFormat="1" ht="17.25" customHeight="1">
      <c r="A17" s="46">
        <v>9</v>
      </c>
      <c r="C17" s="50"/>
      <c r="D17" s="25"/>
      <c r="E17" s="50"/>
      <c r="F17" s="25"/>
      <c r="G17" s="25"/>
      <c r="H17" s="38"/>
      <c r="I17" s="38"/>
    </row>
    <row r="18" spans="1:9" s="22" customFormat="1" ht="17.25" customHeight="1">
      <c r="A18" s="46">
        <v>10</v>
      </c>
      <c r="C18" s="50"/>
      <c r="D18" s="25"/>
      <c r="E18" s="50"/>
      <c r="F18" s="25"/>
      <c r="G18" s="25"/>
      <c r="H18" s="38"/>
      <c r="I18" s="38"/>
    </row>
    <row r="19" spans="1:9" s="22" customFormat="1" ht="17.25" customHeight="1">
      <c r="A19" s="46">
        <v>11</v>
      </c>
      <c r="C19" s="50"/>
      <c r="D19" s="25"/>
      <c r="E19" s="50"/>
      <c r="F19" s="25"/>
      <c r="G19" s="25"/>
      <c r="H19" s="38"/>
      <c r="I19" s="38"/>
    </row>
    <row r="20" spans="1:9" s="22" customFormat="1" ht="17.25" customHeight="1">
      <c r="A20" s="46">
        <v>12</v>
      </c>
      <c r="C20" s="50"/>
      <c r="D20" s="25"/>
      <c r="E20" s="50"/>
      <c r="F20" s="25"/>
      <c r="G20" s="25"/>
      <c r="H20" s="38"/>
      <c r="I20" s="38"/>
    </row>
    <row r="21" spans="1:9" s="22" customFormat="1" ht="17.25" customHeight="1">
      <c r="A21" s="46">
        <v>13</v>
      </c>
      <c r="C21" s="50"/>
      <c r="D21" s="25"/>
      <c r="E21" s="50"/>
      <c r="F21" s="25"/>
      <c r="G21" s="25"/>
      <c r="H21" s="38"/>
      <c r="I21" s="38"/>
    </row>
    <row r="22" spans="1:9" s="22" customFormat="1" ht="17.25" customHeight="1">
      <c r="A22" s="46">
        <v>14</v>
      </c>
      <c r="C22" s="50"/>
      <c r="D22" s="25"/>
      <c r="E22" s="50"/>
      <c r="F22" s="25"/>
      <c r="G22" s="25"/>
      <c r="H22" s="38"/>
      <c r="I22" s="38"/>
    </row>
    <row r="23" spans="1:9" s="22" customFormat="1" ht="17.25" customHeight="1">
      <c r="A23" s="46">
        <v>15</v>
      </c>
      <c r="C23" s="50"/>
      <c r="D23" s="25"/>
      <c r="E23" s="50"/>
      <c r="F23" s="25"/>
      <c r="G23" s="25"/>
      <c r="H23" s="38"/>
      <c r="I23" s="38"/>
    </row>
    <row r="24" spans="1:9" s="22" customFormat="1" ht="17.25" customHeight="1">
      <c r="A24" s="46">
        <v>16</v>
      </c>
      <c r="C24" s="50"/>
      <c r="D24" s="25"/>
      <c r="E24" s="50"/>
      <c r="F24" s="25"/>
      <c r="G24" s="25"/>
      <c r="H24" s="38"/>
      <c r="I24" s="38"/>
    </row>
    <row r="25" spans="1:9" s="22" customFormat="1" ht="17.25" customHeight="1">
      <c r="A25" s="46">
        <v>17</v>
      </c>
      <c r="C25" s="50"/>
      <c r="D25" s="25"/>
      <c r="E25" s="50"/>
      <c r="F25" s="25"/>
      <c r="G25" s="25"/>
      <c r="H25" s="38"/>
      <c r="I25" s="38"/>
    </row>
    <row r="26" spans="1:9" s="22" customFormat="1" ht="17.25" customHeight="1">
      <c r="A26" s="46">
        <v>18</v>
      </c>
      <c r="C26" s="50"/>
      <c r="D26" s="25"/>
      <c r="E26" s="50"/>
      <c r="F26" s="25"/>
      <c r="G26" s="25"/>
      <c r="H26" s="38"/>
      <c r="I26" s="38"/>
    </row>
    <row r="27" spans="1:9" s="22" customFormat="1" ht="17.25" customHeight="1">
      <c r="A27" s="46">
        <v>19</v>
      </c>
      <c r="C27" s="50"/>
      <c r="D27" s="25"/>
      <c r="E27" s="50"/>
      <c r="F27" s="25"/>
      <c r="G27" s="25"/>
      <c r="H27" s="38"/>
      <c r="I27" s="38"/>
    </row>
    <row r="28" spans="1:9" s="22" customFormat="1" ht="17.25" customHeight="1">
      <c r="A28" s="46">
        <v>20</v>
      </c>
      <c r="C28" s="50"/>
      <c r="D28" s="25"/>
      <c r="E28" s="50"/>
      <c r="F28" s="25"/>
      <c r="G28" s="25"/>
      <c r="H28" s="38"/>
      <c r="I28" s="38"/>
    </row>
    <row r="29" spans="1:9" s="22" customFormat="1" ht="17.25" customHeight="1">
      <c r="A29" s="46">
        <v>21</v>
      </c>
      <c r="C29" s="50"/>
      <c r="D29" s="25"/>
      <c r="E29" s="50"/>
      <c r="F29" s="25"/>
      <c r="G29" s="25"/>
      <c r="H29" s="38"/>
      <c r="I29" s="38"/>
    </row>
    <row r="30" spans="1:9" s="22" customFormat="1" ht="17.25" customHeight="1">
      <c r="A30" s="46">
        <v>22</v>
      </c>
      <c r="C30" s="50"/>
      <c r="D30" s="25"/>
      <c r="E30" s="50"/>
      <c r="F30" s="25"/>
      <c r="G30" s="25"/>
      <c r="H30" s="38"/>
      <c r="I30" s="38"/>
    </row>
    <row r="31" spans="1:9" s="22" customFormat="1" ht="17.25" customHeight="1">
      <c r="A31" s="46">
        <v>23</v>
      </c>
      <c r="C31" s="50"/>
      <c r="D31" s="25"/>
      <c r="E31" s="50"/>
      <c r="F31" s="25"/>
      <c r="G31" s="25"/>
      <c r="H31" s="38"/>
      <c r="I31" s="38"/>
    </row>
    <row r="32" spans="1:9" s="22" customFormat="1" ht="17.25" customHeight="1">
      <c r="A32" s="46">
        <v>24</v>
      </c>
      <c r="C32" s="50"/>
      <c r="D32" s="25"/>
      <c r="E32" s="50"/>
      <c r="F32" s="25"/>
      <c r="G32" s="25"/>
      <c r="H32" s="38"/>
      <c r="I32" s="38"/>
    </row>
    <row r="33" spans="1:9" s="22" customFormat="1" ht="17.25" customHeight="1">
      <c r="A33" s="46">
        <v>25</v>
      </c>
      <c r="C33" s="50"/>
      <c r="D33" s="25"/>
      <c r="E33" s="50"/>
      <c r="F33" s="25"/>
      <c r="G33" s="25"/>
      <c r="H33" s="38"/>
      <c r="I33" s="38"/>
    </row>
    <row r="34" spans="1:9" s="22" customFormat="1" ht="17.25" customHeight="1">
      <c r="A34" s="46">
        <v>26</v>
      </c>
      <c r="C34" s="50"/>
      <c r="D34" s="25"/>
      <c r="E34" s="50"/>
      <c r="F34" s="25"/>
      <c r="G34" s="25"/>
      <c r="H34" s="38"/>
      <c r="I34" s="38"/>
    </row>
    <row r="35" spans="1:9" s="22" customFormat="1" ht="17.25" customHeight="1">
      <c r="A35" s="46">
        <v>27</v>
      </c>
      <c r="C35" s="50"/>
      <c r="D35" s="25"/>
      <c r="E35" s="50"/>
      <c r="F35" s="25"/>
      <c r="G35" s="25"/>
      <c r="H35" s="38"/>
      <c r="I35" s="38"/>
    </row>
    <row r="36" spans="1:9" s="22" customFormat="1" ht="17.25" customHeight="1">
      <c r="A36" s="46">
        <v>28</v>
      </c>
      <c r="C36" s="50"/>
      <c r="D36" s="25"/>
      <c r="E36" s="50"/>
      <c r="F36" s="25"/>
      <c r="G36" s="25"/>
      <c r="H36" s="38"/>
      <c r="I36" s="38"/>
    </row>
    <row r="37" spans="1:9" s="22" customFormat="1" ht="17.25" customHeight="1">
      <c r="A37" s="46">
        <v>29</v>
      </c>
      <c r="C37" s="50"/>
      <c r="D37" s="25"/>
      <c r="E37" s="50"/>
      <c r="F37" s="25"/>
      <c r="G37" s="25"/>
      <c r="H37" s="38"/>
      <c r="I37" s="38"/>
    </row>
    <row r="38" spans="1:9" s="22" customFormat="1" ht="17.25" customHeight="1">
      <c r="A38" s="46">
        <v>30</v>
      </c>
      <c r="C38" s="50"/>
      <c r="D38" s="25"/>
      <c r="E38" s="50"/>
      <c r="F38" s="25"/>
      <c r="G38" s="25"/>
      <c r="H38" s="38"/>
      <c r="I38" s="38"/>
    </row>
    <row r="39" spans="1:9" s="22" customFormat="1" ht="17.25" customHeight="1">
      <c r="A39" s="46">
        <v>31</v>
      </c>
      <c r="C39" s="50"/>
      <c r="D39" s="25"/>
      <c r="E39" s="50"/>
      <c r="F39" s="25"/>
      <c r="G39" s="25"/>
      <c r="H39" s="38"/>
      <c r="I39" s="38"/>
    </row>
    <row r="40" spans="1:9" s="22" customFormat="1" ht="17.25" customHeight="1">
      <c r="A40" s="46">
        <v>32</v>
      </c>
      <c r="C40" s="50"/>
      <c r="D40" s="25"/>
      <c r="E40" s="50"/>
      <c r="F40" s="25"/>
      <c r="G40" s="25"/>
      <c r="H40" s="38"/>
      <c r="I40" s="38"/>
    </row>
    <row r="41" spans="3:9" s="22" customFormat="1" ht="17.25" customHeight="1">
      <c r="C41" s="50"/>
      <c r="D41" s="25"/>
      <c r="E41" s="50"/>
      <c r="F41" s="25"/>
      <c r="G41" s="25"/>
      <c r="H41" s="38"/>
      <c r="I41" s="38"/>
    </row>
    <row r="42" spans="1:11" s="24" customFormat="1" ht="17.25" customHeight="1">
      <c r="A42" s="41"/>
      <c r="B42" s="20"/>
      <c r="C42" s="53">
        <f>SUM(C9:C41)</f>
        <v>0</v>
      </c>
      <c r="D42" s="21"/>
      <c r="E42" s="53">
        <f>SUM(E9:E41)</f>
        <v>0</v>
      </c>
      <c r="F42" s="21"/>
      <c r="G42" s="21"/>
      <c r="H42" s="21">
        <f>SUM(H9:H41)</f>
        <v>0</v>
      </c>
      <c r="I42" s="21">
        <f>SUM(I9:I41)</f>
        <v>0</v>
      </c>
      <c r="J42" s="33"/>
      <c r="K42" s="33"/>
    </row>
    <row r="43" spans="3:7" s="22" customFormat="1" ht="17.25" customHeight="1">
      <c r="C43" s="25"/>
      <c r="D43" s="25"/>
      <c r="E43" s="25"/>
      <c r="F43" s="25"/>
      <c r="G43" s="25"/>
    </row>
  </sheetData>
  <sheetProtection/>
  <mergeCells count="3">
    <mergeCell ref="A2:G2"/>
    <mergeCell ref="C7:D7"/>
    <mergeCell ref="E7:F7"/>
  </mergeCells>
  <dataValidations count="1">
    <dataValidation type="list" allowBlank="1" showInputMessage="1" showErrorMessage="1" sqref="G9:G41">
      <formula1>"Celetista, Cooperativado, Pessoa Jurídica, Terceirizado"</formula1>
    </dataValidation>
  </dataValidations>
  <printOptions/>
  <pageMargins left="0.75" right="0.75" top="1" bottom="1" header="0.492125985" footer="0.492125985"/>
  <pageSetup fitToHeight="2" horizontalDpi="600" verticalDpi="600" orientation="portrait" paperSize="9" scale="66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J121"/>
  <sheetViews>
    <sheetView showGridLines="0" zoomScalePageLayoutView="75" workbookViewId="0" topLeftCell="A1">
      <selection activeCell="B108" sqref="B108"/>
    </sheetView>
  </sheetViews>
  <sheetFormatPr defaultColWidth="9.140625" defaultRowHeight="12.75"/>
  <cols>
    <col min="1" max="1" width="9.140625" style="1" customWidth="1"/>
    <col min="2" max="2" width="52.7109375" style="1" customWidth="1"/>
    <col min="3" max="10" width="20.7109375" style="1" customWidth="1"/>
    <col min="11" max="16384" width="9.140625" style="1" customWidth="1"/>
  </cols>
  <sheetData>
    <row r="1" ht="13.5" thickBot="1"/>
    <row r="2" spans="1:10" ht="21.75" customHeight="1">
      <c r="A2" s="282" t="s">
        <v>158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21.75" customHeight="1" thickBot="1">
      <c r="A3" s="312" t="s">
        <v>220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3.5" thickBot="1">
      <c r="A5" s="105"/>
      <c r="B5" s="105"/>
      <c r="C5" s="106"/>
      <c r="D5" s="106"/>
      <c r="E5" s="106"/>
      <c r="F5" s="106"/>
      <c r="G5" s="106"/>
      <c r="H5" s="106"/>
      <c r="I5" s="106"/>
      <c r="J5" s="106"/>
    </row>
    <row r="6" spans="1:10" s="22" customFormat="1" ht="21.75" customHeight="1" thickBot="1">
      <c r="A6" s="323" t="s">
        <v>209</v>
      </c>
      <c r="B6" s="315"/>
      <c r="C6" s="313" t="s">
        <v>18</v>
      </c>
      <c r="D6" s="314"/>
      <c r="E6" s="313" t="s">
        <v>18</v>
      </c>
      <c r="F6" s="314"/>
      <c r="G6" s="313" t="s">
        <v>18</v>
      </c>
      <c r="H6" s="314"/>
      <c r="I6" s="313" t="s">
        <v>213</v>
      </c>
      <c r="J6" s="314"/>
    </row>
    <row r="7" spans="1:10" s="22" customFormat="1" ht="17.25" customHeight="1" thickBot="1">
      <c r="A7" s="324"/>
      <c r="B7" s="316"/>
      <c r="C7" s="103" t="s">
        <v>207</v>
      </c>
      <c r="D7" s="103" t="s">
        <v>208</v>
      </c>
      <c r="E7" s="103" t="s">
        <v>207</v>
      </c>
      <c r="F7" s="103" t="s">
        <v>208</v>
      </c>
      <c r="G7" s="103" t="s">
        <v>207</v>
      </c>
      <c r="H7" s="103" t="s">
        <v>208</v>
      </c>
      <c r="I7" s="103" t="s">
        <v>207</v>
      </c>
      <c r="J7" s="103" t="s">
        <v>208</v>
      </c>
    </row>
    <row r="8" spans="1:10" s="22" customFormat="1" ht="17.25" customHeight="1">
      <c r="A8" s="24" t="s">
        <v>0</v>
      </c>
      <c r="B8" s="24" t="s">
        <v>11</v>
      </c>
      <c r="C8" s="25"/>
      <c r="D8" s="25"/>
      <c r="E8" s="25"/>
      <c r="F8" s="25"/>
      <c r="G8" s="25"/>
      <c r="H8" s="25"/>
      <c r="I8" s="25"/>
      <c r="J8" s="25"/>
    </row>
    <row r="9" spans="1:10" s="22" customFormat="1" ht="17.25" customHeight="1">
      <c r="A9" s="1" t="s">
        <v>12</v>
      </c>
      <c r="B9" s="1" t="s">
        <v>163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f>C9+E9+G9</f>
        <v>0</v>
      </c>
      <c r="J9" s="25">
        <f>H9</f>
        <v>0</v>
      </c>
    </row>
    <row r="10" spans="1:10" s="22" customFormat="1" ht="17.25" customHeight="1">
      <c r="A10" s="1" t="s">
        <v>13</v>
      </c>
      <c r="B10" s="1" t="s">
        <v>164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f>C10+E10+G10</f>
        <v>0</v>
      </c>
      <c r="J10" s="25">
        <f>H10</f>
        <v>0</v>
      </c>
    </row>
    <row r="11" spans="1:10" s="22" customFormat="1" ht="17.25" customHeight="1">
      <c r="A11" s="1" t="s">
        <v>14</v>
      </c>
      <c r="B11" s="1" t="s">
        <v>210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f>C11+E11+G11</f>
        <v>0</v>
      </c>
      <c r="J11" s="25">
        <f>H11</f>
        <v>0</v>
      </c>
    </row>
    <row r="12" spans="1:10" s="22" customFormat="1" ht="17.25" customHeight="1">
      <c r="A12" s="1"/>
      <c r="B12" s="1"/>
      <c r="C12" s="25"/>
      <c r="D12" s="25"/>
      <c r="E12" s="25"/>
      <c r="F12" s="25"/>
      <c r="G12" s="25"/>
      <c r="H12" s="25"/>
      <c r="I12" s="25"/>
      <c r="J12" s="25"/>
    </row>
    <row r="13" spans="1:10" s="22" customFormat="1" ht="17.25" customHeight="1">
      <c r="A13" s="26"/>
      <c r="B13" s="20" t="s">
        <v>22</v>
      </c>
      <c r="C13" s="27">
        <f aca="true" t="shared" si="0" ref="C13:J13">SUM(C9:C12)</f>
        <v>0</v>
      </c>
      <c r="D13" s="27">
        <f t="shared" si="0"/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</row>
    <row r="14" spans="3:10" s="22" customFormat="1" ht="17.25" customHeight="1">
      <c r="C14" s="25"/>
      <c r="D14" s="25"/>
      <c r="E14" s="25"/>
      <c r="F14" s="25"/>
      <c r="G14" s="25"/>
      <c r="H14" s="25"/>
      <c r="I14" s="25"/>
      <c r="J14" s="25"/>
    </row>
    <row r="15" spans="1:10" s="22" customFormat="1" ht="17.25" customHeight="1">
      <c r="A15" s="24" t="s">
        <v>1</v>
      </c>
      <c r="B15" s="24" t="s">
        <v>193</v>
      </c>
      <c r="C15" s="25"/>
      <c r="D15" s="25"/>
      <c r="E15" s="25"/>
      <c r="F15" s="25"/>
      <c r="G15" s="25"/>
      <c r="H15" s="25"/>
      <c r="I15" s="25"/>
      <c r="J15" s="25"/>
    </row>
    <row r="16" spans="1:10" s="22" customFormat="1" ht="17.25" customHeight="1">
      <c r="A16" s="22" t="s">
        <v>20</v>
      </c>
      <c r="B16" s="22" t="s">
        <v>168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f>C16+E16+G16</f>
        <v>0</v>
      </c>
      <c r="J16" s="25">
        <f>H16</f>
        <v>0</v>
      </c>
    </row>
    <row r="17" spans="1:10" s="22" customFormat="1" ht="17.25" customHeight="1">
      <c r="A17" s="22" t="s">
        <v>21</v>
      </c>
      <c r="B17" s="22" t="s">
        <v>266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>C17+E17+G17</f>
        <v>0</v>
      </c>
      <c r="J17" s="25">
        <f>H17</f>
        <v>0</v>
      </c>
    </row>
    <row r="18" spans="2:10" s="22" customFormat="1" ht="17.25" customHeight="1">
      <c r="B18" s="127"/>
      <c r="C18" s="25"/>
      <c r="D18" s="25"/>
      <c r="E18" s="25"/>
      <c r="F18" s="25"/>
      <c r="G18" s="25"/>
      <c r="H18" s="25"/>
      <c r="I18" s="25"/>
      <c r="J18" s="25"/>
    </row>
    <row r="19" spans="1:10" s="22" customFormat="1" ht="17.25" customHeight="1" thickBot="1">
      <c r="A19" s="28"/>
      <c r="B19" s="29" t="s">
        <v>22</v>
      </c>
      <c r="C19" s="30">
        <f aca="true" t="shared" si="1" ref="C19:J19">SUM(C16:C18)</f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 s="22" customFormat="1" ht="17.25" customHeight="1" thickBot="1">
      <c r="A20" s="327" t="s">
        <v>194</v>
      </c>
      <c r="B20" s="327"/>
      <c r="C20" s="19">
        <f aca="true" t="shared" si="2" ref="C20:J20">C13+C19</f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</row>
    <row r="21" spans="1:10" s="22" customFormat="1" ht="12.75">
      <c r="A21" s="31"/>
      <c r="B21" s="32"/>
      <c r="C21" s="33"/>
      <c r="D21" s="33"/>
      <c r="E21" s="33"/>
      <c r="F21" s="33"/>
      <c r="G21" s="33"/>
      <c r="H21" s="33"/>
      <c r="I21" s="33"/>
      <c r="J21" s="33"/>
    </row>
    <row r="22" s="22" customFormat="1" ht="13.5" thickBot="1"/>
    <row r="23" spans="1:10" s="22" customFormat="1" ht="18.75" customHeight="1" thickBot="1">
      <c r="A23" s="282" t="s">
        <v>214</v>
      </c>
      <c r="B23" s="315"/>
      <c r="C23" s="313" t="s">
        <v>18</v>
      </c>
      <c r="D23" s="314"/>
      <c r="E23" s="313" t="s">
        <v>18</v>
      </c>
      <c r="F23" s="314"/>
      <c r="G23" s="313" t="s">
        <v>18</v>
      </c>
      <c r="H23" s="314"/>
      <c r="I23" s="313" t="s">
        <v>213</v>
      </c>
      <c r="J23" s="314"/>
    </row>
    <row r="24" spans="1:10" s="22" customFormat="1" ht="16.5" customHeight="1" thickBot="1">
      <c r="A24" s="312"/>
      <c r="B24" s="316"/>
      <c r="C24" s="103" t="s">
        <v>211</v>
      </c>
      <c r="D24" s="103" t="s">
        <v>212</v>
      </c>
      <c r="E24" s="103" t="s">
        <v>211</v>
      </c>
      <c r="F24" s="103" t="s">
        <v>212</v>
      </c>
      <c r="G24" s="103" t="s">
        <v>211</v>
      </c>
      <c r="H24" s="103" t="s">
        <v>212</v>
      </c>
      <c r="I24" s="103" t="s">
        <v>211</v>
      </c>
      <c r="J24" s="103" t="s">
        <v>212</v>
      </c>
    </row>
    <row r="25" spans="1:2" s="22" customFormat="1" ht="16.5" customHeight="1">
      <c r="A25" s="24" t="s">
        <v>2</v>
      </c>
      <c r="B25" s="24" t="s">
        <v>175</v>
      </c>
    </row>
    <row r="26" spans="1:10" s="22" customFormat="1" ht="16.5" customHeight="1">
      <c r="A26" s="24" t="s">
        <v>3</v>
      </c>
      <c r="B26" s="24" t="s">
        <v>151</v>
      </c>
      <c r="C26" s="25"/>
      <c r="D26" s="25"/>
      <c r="E26" s="25"/>
      <c r="F26" s="25"/>
      <c r="G26" s="25"/>
      <c r="H26" s="25"/>
      <c r="I26" s="25"/>
      <c r="J26" s="25"/>
    </row>
    <row r="27" spans="1:10" s="22" customFormat="1" ht="16.5" customHeight="1">
      <c r="A27" s="22" t="s">
        <v>267</v>
      </c>
      <c r="B27" s="22" t="s">
        <v>186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f>C27+E27+G27</f>
        <v>0</v>
      </c>
      <c r="J27" s="25">
        <f>H27</f>
        <v>0</v>
      </c>
    </row>
    <row r="28" spans="1:10" s="22" customFormat="1" ht="16.5" customHeight="1">
      <c r="A28" s="22" t="s">
        <v>270</v>
      </c>
      <c r="B28" s="22" t="s">
        <v>187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>C28+E28+G28</f>
        <v>0</v>
      </c>
      <c r="J28" s="25">
        <f>H28</f>
        <v>0</v>
      </c>
    </row>
    <row r="29" spans="1:10" s="22" customFormat="1" ht="16.5" customHeight="1">
      <c r="A29" s="22" t="s">
        <v>271</v>
      </c>
      <c r="B29" s="22" t="s">
        <v>146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f>C29+E29+G29</f>
        <v>0</v>
      </c>
      <c r="J29" s="25">
        <f>H29</f>
        <v>0</v>
      </c>
    </row>
    <row r="30" spans="1:10" s="22" customFormat="1" ht="16.5" customHeight="1">
      <c r="A30" s="26"/>
      <c r="B30" s="20" t="s">
        <v>195</v>
      </c>
      <c r="C30" s="21">
        <f aca="true" t="shared" si="3" ref="C30:J30">SUM(C27:C29)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 t="shared" si="3"/>
        <v>0</v>
      </c>
    </row>
    <row r="31" spans="1:10" s="22" customFormat="1" ht="16.5" customHeight="1" thickBot="1">
      <c r="A31" s="23"/>
      <c r="B31" s="32"/>
      <c r="C31" s="35"/>
      <c r="D31" s="35"/>
      <c r="E31" s="35"/>
      <c r="F31" s="35"/>
      <c r="G31" s="35"/>
      <c r="H31" s="35"/>
      <c r="I31" s="35"/>
      <c r="J31" s="35"/>
    </row>
    <row r="32" spans="1:10" s="22" customFormat="1" ht="16.5" customHeight="1" thickBot="1">
      <c r="A32" s="104" t="s">
        <v>4</v>
      </c>
      <c r="B32" s="104" t="s">
        <v>170</v>
      </c>
      <c r="C32" s="103" t="s">
        <v>211</v>
      </c>
      <c r="D32" s="103" t="s">
        <v>212</v>
      </c>
      <c r="E32" s="103" t="s">
        <v>211</v>
      </c>
      <c r="F32" s="103" t="s">
        <v>212</v>
      </c>
      <c r="G32" s="103" t="s">
        <v>211</v>
      </c>
      <c r="H32" s="103" t="s">
        <v>212</v>
      </c>
      <c r="I32" s="103" t="s">
        <v>211</v>
      </c>
      <c r="J32" s="103" t="s">
        <v>212</v>
      </c>
    </row>
    <row r="33" spans="1:10" s="22" customFormat="1" ht="16.5" customHeight="1">
      <c r="A33" s="22" t="s">
        <v>23</v>
      </c>
      <c r="B33" s="22" t="s">
        <v>10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f>C33+E33+G33</f>
        <v>0</v>
      </c>
      <c r="J33" s="25">
        <f aca="true" t="shared" si="4" ref="J33:J44">H33</f>
        <v>0</v>
      </c>
    </row>
    <row r="34" spans="1:10" s="22" customFormat="1" ht="16.5" customHeight="1">
      <c r="A34" s="22" t="s">
        <v>33</v>
      </c>
      <c r="B34" s="22" t="s">
        <v>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 aca="true" t="shared" si="5" ref="I34:I44">C34+E34+G34</f>
        <v>0</v>
      </c>
      <c r="J34" s="25">
        <f t="shared" si="4"/>
        <v>0</v>
      </c>
    </row>
    <row r="35" spans="1:10" s="22" customFormat="1" ht="16.5" customHeight="1">
      <c r="A35" s="22" t="s">
        <v>34</v>
      </c>
      <c r="B35" s="22" t="s">
        <v>24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5"/>
        <v>0</v>
      </c>
      <c r="J35" s="25">
        <f t="shared" si="4"/>
        <v>0</v>
      </c>
    </row>
    <row r="36" spans="1:10" s="22" customFormat="1" ht="16.5" customHeight="1">
      <c r="A36" s="22" t="s">
        <v>35</v>
      </c>
      <c r="B36" s="22" t="s">
        <v>25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5"/>
        <v>0</v>
      </c>
      <c r="J36" s="25">
        <f t="shared" si="4"/>
        <v>0</v>
      </c>
    </row>
    <row r="37" spans="1:10" s="22" customFormat="1" ht="16.5" customHeight="1">
      <c r="A37" s="22" t="s">
        <v>36</v>
      </c>
      <c r="B37" s="22" t="s">
        <v>26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5"/>
        <v>0</v>
      </c>
      <c r="J37" s="25">
        <f t="shared" si="4"/>
        <v>0</v>
      </c>
    </row>
    <row r="38" spans="1:10" s="22" customFormat="1" ht="16.5" customHeight="1">
      <c r="A38" s="22" t="s">
        <v>37</v>
      </c>
      <c r="B38" s="22" t="s">
        <v>27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5"/>
        <v>0</v>
      </c>
      <c r="J38" s="25">
        <f t="shared" si="4"/>
        <v>0</v>
      </c>
    </row>
    <row r="39" spans="1:10" s="22" customFormat="1" ht="16.5" customHeight="1">
      <c r="A39" s="22" t="s">
        <v>38</v>
      </c>
      <c r="B39" s="22" t="s">
        <v>28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5"/>
        <v>0</v>
      </c>
      <c r="J39" s="25">
        <f t="shared" si="4"/>
        <v>0</v>
      </c>
    </row>
    <row r="40" spans="1:10" s="22" customFormat="1" ht="16.5" customHeight="1">
      <c r="A40" s="22" t="s">
        <v>39</v>
      </c>
      <c r="B40" s="22" t="s">
        <v>29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f t="shared" si="5"/>
        <v>0</v>
      </c>
      <c r="J40" s="25">
        <f t="shared" si="4"/>
        <v>0</v>
      </c>
    </row>
    <row r="41" spans="1:10" s="22" customFormat="1" ht="16.5" customHeight="1">
      <c r="A41" s="22" t="s">
        <v>40</v>
      </c>
      <c r="B41" s="22" t="s">
        <v>30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5"/>
        <v>0</v>
      </c>
      <c r="J41" s="25">
        <f t="shared" si="4"/>
        <v>0</v>
      </c>
    </row>
    <row r="42" spans="1:10" s="22" customFormat="1" ht="16.5" customHeight="1">
      <c r="A42" s="22" t="s">
        <v>41</v>
      </c>
      <c r="B42" s="22" t="s">
        <v>31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5"/>
        <v>0</v>
      </c>
      <c r="J42" s="25">
        <f t="shared" si="4"/>
        <v>0</v>
      </c>
    </row>
    <row r="43" spans="1:10" s="22" customFormat="1" ht="16.5" customHeight="1">
      <c r="A43" s="22" t="s">
        <v>42</v>
      </c>
      <c r="B43" s="22" t="s">
        <v>268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f>C43+E43+G43</f>
        <v>0</v>
      </c>
      <c r="J43" s="25">
        <f>H43</f>
        <v>0</v>
      </c>
    </row>
    <row r="44" spans="1:10" s="22" customFormat="1" ht="16.5" customHeight="1">
      <c r="A44" s="22" t="s">
        <v>269</v>
      </c>
      <c r="B44" s="22" t="s">
        <v>32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f t="shared" si="5"/>
        <v>0</v>
      </c>
      <c r="J44" s="25">
        <f t="shared" si="4"/>
        <v>0</v>
      </c>
    </row>
    <row r="45" spans="3:10" s="22" customFormat="1" ht="16.5" customHeight="1">
      <c r="C45" s="25"/>
      <c r="D45" s="25"/>
      <c r="E45" s="25"/>
      <c r="F45" s="25"/>
      <c r="G45" s="25"/>
      <c r="H45" s="25"/>
      <c r="I45" s="25"/>
      <c r="J45" s="25"/>
    </row>
    <row r="46" spans="1:10" s="22" customFormat="1" ht="16.5" customHeight="1">
      <c r="A46" s="26"/>
      <c r="B46" s="20" t="s">
        <v>43</v>
      </c>
      <c r="C46" s="21">
        <f>SUM(C33:C45)</f>
        <v>0</v>
      </c>
      <c r="D46" s="21"/>
      <c r="E46" s="21">
        <f>SUM(E33:E45)</f>
        <v>0</v>
      </c>
      <c r="F46" s="21"/>
      <c r="G46" s="21">
        <f>SUM(G33:G45)</f>
        <v>0</v>
      </c>
      <c r="H46" s="21"/>
      <c r="I46" s="21"/>
      <c r="J46" s="21">
        <f>SUM(J33:J45)</f>
        <v>0</v>
      </c>
    </row>
    <row r="47" spans="3:10" s="22" customFormat="1" ht="16.5" customHeight="1" thickBot="1">
      <c r="C47" s="25"/>
      <c r="D47" s="25"/>
      <c r="E47" s="25"/>
      <c r="F47" s="25"/>
      <c r="G47" s="25"/>
      <c r="H47" s="25"/>
      <c r="I47" s="25"/>
      <c r="J47" s="25"/>
    </row>
    <row r="48" spans="1:10" s="22" customFormat="1" ht="16.5" customHeight="1" thickBot="1">
      <c r="A48" s="104" t="s">
        <v>5</v>
      </c>
      <c r="B48" s="104" t="s">
        <v>162</v>
      </c>
      <c r="C48" s="103" t="s">
        <v>211</v>
      </c>
      <c r="D48" s="103" t="s">
        <v>212</v>
      </c>
      <c r="E48" s="103" t="s">
        <v>211</v>
      </c>
      <c r="F48" s="103" t="s">
        <v>212</v>
      </c>
      <c r="G48" s="103" t="s">
        <v>211</v>
      </c>
      <c r="H48" s="103" t="s">
        <v>212</v>
      </c>
      <c r="I48" s="103" t="s">
        <v>211</v>
      </c>
      <c r="J48" s="103" t="s">
        <v>212</v>
      </c>
    </row>
    <row r="49" spans="1:10" s="22" customFormat="1" ht="16.5" customHeight="1">
      <c r="A49" s="22" t="s">
        <v>52</v>
      </c>
      <c r="B49" s="22" t="s">
        <v>44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f>C49+E49+G49</f>
        <v>0</v>
      </c>
      <c r="J49" s="25">
        <f>H49</f>
        <v>0</v>
      </c>
    </row>
    <row r="50" spans="1:10" s="22" customFormat="1" ht="16.5" customHeight="1">
      <c r="A50" s="22" t="s">
        <v>53</v>
      </c>
      <c r="B50" s="22" t="s">
        <v>45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f aca="true" t="shared" si="6" ref="I50:I55">C50+E50+G50</f>
        <v>0</v>
      </c>
      <c r="J50" s="25">
        <f aca="true" t="shared" si="7" ref="J50:J55">H50</f>
        <v>0</v>
      </c>
    </row>
    <row r="51" spans="1:10" s="22" customFormat="1" ht="16.5" customHeight="1">
      <c r="A51" s="22" t="s">
        <v>54</v>
      </c>
      <c r="B51" s="22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f t="shared" si="6"/>
        <v>0</v>
      </c>
      <c r="J51" s="25">
        <f t="shared" si="7"/>
        <v>0</v>
      </c>
    </row>
    <row r="52" spans="1:10" s="22" customFormat="1" ht="16.5" customHeight="1">
      <c r="A52" s="22" t="s">
        <v>55</v>
      </c>
      <c r="B52" s="22" t="s">
        <v>47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f t="shared" si="6"/>
        <v>0</v>
      </c>
      <c r="J52" s="25">
        <f t="shared" si="7"/>
        <v>0</v>
      </c>
    </row>
    <row r="53" spans="1:10" s="22" customFormat="1" ht="16.5" customHeight="1">
      <c r="A53" s="22" t="s">
        <v>56</v>
      </c>
      <c r="B53" s="22" t="s">
        <v>48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f t="shared" si="6"/>
        <v>0</v>
      </c>
      <c r="J53" s="25">
        <f t="shared" si="7"/>
        <v>0</v>
      </c>
    </row>
    <row r="54" spans="1:10" s="22" customFormat="1" ht="16.5" customHeight="1">
      <c r="A54" s="22" t="s">
        <v>57</v>
      </c>
      <c r="B54" s="22" t="s">
        <v>51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f t="shared" si="6"/>
        <v>0</v>
      </c>
      <c r="J54" s="25">
        <f t="shared" si="7"/>
        <v>0</v>
      </c>
    </row>
    <row r="55" spans="1:10" s="22" customFormat="1" ht="16.5" customHeight="1">
      <c r="A55" s="22" t="s">
        <v>58</v>
      </c>
      <c r="B55" s="22" t="s">
        <v>49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6"/>
        <v>0</v>
      </c>
      <c r="J55" s="25">
        <f t="shared" si="7"/>
        <v>0</v>
      </c>
    </row>
    <row r="56" spans="3:10" s="22" customFormat="1" ht="16.5" customHeight="1">
      <c r="C56" s="25"/>
      <c r="D56" s="25"/>
      <c r="E56" s="25"/>
      <c r="F56" s="25"/>
      <c r="G56" s="25"/>
      <c r="H56" s="25"/>
      <c r="I56" s="25"/>
      <c r="J56" s="25"/>
    </row>
    <row r="57" spans="1:10" s="22" customFormat="1" ht="16.5" customHeight="1" thickBot="1">
      <c r="A57" s="61"/>
      <c r="B57" s="29" t="s">
        <v>50</v>
      </c>
      <c r="C57" s="62">
        <f aca="true" t="shared" si="8" ref="C57:J57">SUM(C49:C55)</f>
        <v>0</v>
      </c>
      <c r="D57" s="62">
        <f t="shared" si="8"/>
        <v>0</v>
      </c>
      <c r="E57" s="62">
        <f t="shared" si="8"/>
        <v>0</v>
      </c>
      <c r="F57" s="62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f t="shared" si="8"/>
        <v>0</v>
      </c>
    </row>
    <row r="58" spans="1:10" s="22" customFormat="1" ht="16.5" customHeight="1" thickBot="1">
      <c r="A58" s="328" t="s">
        <v>81</v>
      </c>
      <c r="B58" s="328"/>
      <c r="C58" s="19">
        <f aca="true" t="shared" si="9" ref="C58:J58">C30+C46+C57</f>
        <v>0</v>
      </c>
      <c r="D58" s="19">
        <f t="shared" si="9"/>
        <v>0</v>
      </c>
      <c r="E58" s="19">
        <f t="shared" si="9"/>
        <v>0</v>
      </c>
      <c r="F58" s="19">
        <f t="shared" si="9"/>
        <v>0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0</v>
      </c>
    </row>
    <row r="59" spans="3:10" s="22" customFormat="1" ht="16.5" customHeight="1" thickBot="1">
      <c r="C59" s="25"/>
      <c r="D59" s="25"/>
      <c r="E59" s="25"/>
      <c r="F59" s="25"/>
      <c r="G59" s="25"/>
      <c r="H59" s="25"/>
      <c r="I59" s="25"/>
      <c r="J59" s="25"/>
    </row>
    <row r="60" spans="1:10" s="22" customFormat="1" ht="16.5" customHeight="1" thickBot="1">
      <c r="A60" s="104" t="s">
        <v>6</v>
      </c>
      <c r="B60" s="104" t="s">
        <v>19</v>
      </c>
      <c r="C60" s="103" t="s">
        <v>211</v>
      </c>
      <c r="D60" s="103" t="s">
        <v>212</v>
      </c>
      <c r="E60" s="103" t="s">
        <v>211</v>
      </c>
      <c r="F60" s="103" t="s">
        <v>212</v>
      </c>
      <c r="G60" s="103" t="s">
        <v>211</v>
      </c>
      <c r="H60" s="103" t="s">
        <v>212</v>
      </c>
      <c r="I60" s="103" t="s">
        <v>211</v>
      </c>
      <c r="J60" s="103" t="s">
        <v>212</v>
      </c>
    </row>
    <row r="61" spans="1:10" s="22" customFormat="1" ht="16.5" customHeight="1">
      <c r="A61" s="22" t="s">
        <v>69</v>
      </c>
      <c r="B61" s="22" t="s">
        <v>63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f>C61+E61+G61</f>
        <v>0</v>
      </c>
      <c r="J61" s="25">
        <f>H61</f>
        <v>0</v>
      </c>
    </row>
    <row r="62" spans="1:10" s="22" customFormat="1" ht="16.5" customHeight="1">
      <c r="A62" s="22" t="s">
        <v>70</v>
      </c>
      <c r="B62" s="22" t="s">
        <v>59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f aca="true" t="shared" si="10" ref="I62:I72">C62+E62+G62</f>
        <v>0</v>
      </c>
      <c r="J62" s="25">
        <f aca="true" t="shared" si="11" ref="J62:J72">H62</f>
        <v>0</v>
      </c>
    </row>
    <row r="63" spans="1:10" s="22" customFormat="1" ht="16.5" customHeight="1">
      <c r="A63" s="22" t="s">
        <v>71</v>
      </c>
      <c r="B63" s="22" t="s">
        <v>60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f t="shared" si="10"/>
        <v>0</v>
      </c>
      <c r="J63" s="25">
        <f t="shared" si="11"/>
        <v>0</v>
      </c>
    </row>
    <row r="64" spans="1:10" s="22" customFormat="1" ht="16.5" customHeight="1">
      <c r="A64" s="22" t="s">
        <v>72</v>
      </c>
      <c r="B64" s="22" t="s">
        <v>61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f t="shared" si="10"/>
        <v>0</v>
      </c>
      <c r="J64" s="25">
        <f t="shared" si="11"/>
        <v>0</v>
      </c>
    </row>
    <row r="65" spans="1:10" s="22" customFormat="1" ht="16.5" customHeight="1">
      <c r="A65" s="22" t="s">
        <v>73</v>
      </c>
      <c r="B65" s="22" t="s">
        <v>62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f t="shared" si="10"/>
        <v>0</v>
      </c>
      <c r="J65" s="25">
        <f t="shared" si="11"/>
        <v>0</v>
      </c>
    </row>
    <row r="66" spans="1:10" s="22" customFormat="1" ht="16.5" customHeight="1">
      <c r="A66" s="22" t="s">
        <v>74</v>
      </c>
      <c r="B66" s="22" t="s">
        <v>64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f t="shared" si="10"/>
        <v>0</v>
      </c>
      <c r="J66" s="25">
        <f t="shared" si="11"/>
        <v>0</v>
      </c>
    </row>
    <row r="67" spans="1:10" s="22" customFormat="1" ht="16.5" customHeight="1">
      <c r="A67" s="22" t="s">
        <v>75</v>
      </c>
      <c r="B67" s="22" t="s">
        <v>65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f t="shared" si="10"/>
        <v>0</v>
      </c>
      <c r="J67" s="25">
        <f t="shared" si="11"/>
        <v>0</v>
      </c>
    </row>
    <row r="68" spans="1:10" s="22" customFormat="1" ht="16.5" customHeight="1">
      <c r="A68" s="22" t="s">
        <v>76</v>
      </c>
      <c r="B68" s="22" t="s">
        <v>148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f t="shared" si="10"/>
        <v>0</v>
      </c>
      <c r="J68" s="25">
        <f t="shared" si="11"/>
        <v>0</v>
      </c>
    </row>
    <row r="69" spans="1:10" s="22" customFormat="1" ht="16.5" customHeight="1">
      <c r="A69" s="22" t="s">
        <v>77</v>
      </c>
      <c r="B69" s="22" t="s">
        <v>66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f t="shared" si="10"/>
        <v>0</v>
      </c>
      <c r="J69" s="25">
        <f t="shared" si="11"/>
        <v>0</v>
      </c>
    </row>
    <row r="70" spans="1:10" s="22" customFormat="1" ht="16.5" customHeight="1">
      <c r="A70" s="22" t="s">
        <v>78</v>
      </c>
      <c r="B70" s="22" t="s">
        <v>67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f t="shared" si="10"/>
        <v>0</v>
      </c>
      <c r="J70" s="25">
        <f t="shared" si="11"/>
        <v>0</v>
      </c>
    </row>
    <row r="71" spans="1:10" s="22" customFormat="1" ht="16.5" customHeight="1">
      <c r="A71" s="22" t="s">
        <v>79</v>
      </c>
      <c r="B71" s="22" t="s">
        <v>68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f t="shared" si="10"/>
        <v>0</v>
      </c>
      <c r="J71" s="25">
        <f t="shared" si="11"/>
        <v>0</v>
      </c>
    </row>
    <row r="72" spans="1:10" s="22" customFormat="1" ht="16.5" customHeight="1">
      <c r="A72" s="22" t="s">
        <v>80</v>
      </c>
      <c r="B72" s="22" t="s">
        <v>147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f t="shared" si="10"/>
        <v>0</v>
      </c>
      <c r="J72" s="25">
        <f t="shared" si="11"/>
        <v>0</v>
      </c>
    </row>
    <row r="73" spans="1:10" s="22" customFormat="1" ht="16.5" customHeight="1" thickBot="1">
      <c r="A73" s="34"/>
      <c r="B73" s="127"/>
      <c r="C73" s="36"/>
      <c r="D73" s="36"/>
      <c r="E73" s="36"/>
      <c r="F73" s="36"/>
      <c r="G73" s="36"/>
      <c r="H73" s="36"/>
      <c r="I73" s="36"/>
      <c r="J73" s="36"/>
    </row>
    <row r="74" spans="1:10" s="22" customFormat="1" ht="16.5" customHeight="1" thickBot="1">
      <c r="A74" s="17"/>
      <c r="B74" s="18" t="s">
        <v>82</v>
      </c>
      <c r="C74" s="19">
        <f aca="true" t="shared" si="12" ref="C74:J74">SUM(C61:C73)</f>
        <v>0</v>
      </c>
      <c r="D74" s="19">
        <f t="shared" si="12"/>
        <v>0</v>
      </c>
      <c r="E74" s="19">
        <f t="shared" si="12"/>
        <v>0</v>
      </c>
      <c r="F74" s="19">
        <f t="shared" si="12"/>
        <v>0</v>
      </c>
      <c r="G74" s="19">
        <f t="shared" si="12"/>
        <v>0</v>
      </c>
      <c r="H74" s="19">
        <f t="shared" si="12"/>
        <v>0</v>
      </c>
      <c r="I74" s="19">
        <f t="shared" si="12"/>
        <v>0</v>
      </c>
      <c r="J74" s="19">
        <f t="shared" si="12"/>
        <v>0</v>
      </c>
    </row>
    <row r="75" spans="1:10" s="22" customFormat="1" ht="16.5" customHeight="1" thickBot="1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s="22" customFormat="1" ht="16.5" customHeight="1" thickBot="1">
      <c r="A76" s="104" t="s">
        <v>7</v>
      </c>
      <c r="B76" s="104" t="s">
        <v>15</v>
      </c>
      <c r="C76" s="103" t="s">
        <v>211</v>
      </c>
      <c r="D76" s="103" t="s">
        <v>212</v>
      </c>
      <c r="E76" s="103" t="s">
        <v>211</v>
      </c>
      <c r="F76" s="103" t="s">
        <v>212</v>
      </c>
      <c r="G76" s="103" t="s">
        <v>211</v>
      </c>
      <c r="H76" s="103" t="s">
        <v>212</v>
      </c>
      <c r="I76" s="103" t="s">
        <v>211</v>
      </c>
      <c r="J76" s="103" t="s">
        <v>212</v>
      </c>
    </row>
    <row r="77" spans="1:10" s="22" customFormat="1" ht="16.5" customHeight="1">
      <c r="A77" s="22" t="s">
        <v>100</v>
      </c>
      <c r="B77" s="63" t="s">
        <v>83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f>C77+E77+G77</f>
        <v>0</v>
      </c>
      <c r="J77" s="25">
        <f>H77</f>
        <v>0</v>
      </c>
    </row>
    <row r="78" spans="1:10" s="22" customFormat="1" ht="16.5" customHeight="1">
      <c r="A78" s="22" t="s">
        <v>101</v>
      </c>
      <c r="B78" s="63" t="s">
        <v>84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f aca="true" t="shared" si="13" ref="I78:I92">C78+E78+G78</f>
        <v>0</v>
      </c>
      <c r="J78" s="25">
        <f aca="true" t="shared" si="14" ref="J78:J92">H78</f>
        <v>0</v>
      </c>
    </row>
    <row r="79" spans="1:10" s="22" customFormat="1" ht="16.5" customHeight="1">
      <c r="A79" s="22" t="s">
        <v>102</v>
      </c>
      <c r="B79" s="63" t="s">
        <v>85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f t="shared" si="13"/>
        <v>0</v>
      </c>
      <c r="J79" s="25">
        <f t="shared" si="14"/>
        <v>0</v>
      </c>
    </row>
    <row r="80" spans="1:10" s="22" customFormat="1" ht="16.5" customHeight="1">
      <c r="A80" s="22" t="s">
        <v>103</v>
      </c>
      <c r="B80" s="22" t="s">
        <v>86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f t="shared" si="13"/>
        <v>0</v>
      </c>
      <c r="J80" s="25">
        <f t="shared" si="14"/>
        <v>0</v>
      </c>
    </row>
    <row r="81" spans="1:10" s="22" customFormat="1" ht="16.5" customHeight="1">
      <c r="A81" s="22" t="s">
        <v>104</v>
      </c>
      <c r="B81" s="22" t="s">
        <v>87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f t="shared" si="13"/>
        <v>0</v>
      </c>
      <c r="J81" s="25">
        <f t="shared" si="14"/>
        <v>0</v>
      </c>
    </row>
    <row r="82" spans="1:10" s="22" customFormat="1" ht="16.5" customHeight="1">
      <c r="A82" s="22" t="s">
        <v>105</v>
      </c>
      <c r="B82" s="22" t="s">
        <v>88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f t="shared" si="13"/>
        <v>0</v>
      </c>
      <c r="J82" s="25">
        <f t="shared" si="14"/>
        <v>0</v>
      </c>
    </row>
    <row r="83" spans="1:10" s="22" customFormat="1" ht="16.5" customHeight="1">
      <c r="A83" s="22" t="s">
        <v>106</v>
      </c>
      <c r="B83" s="22" t="s">
        <v>89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f t="shared" si="13"/>
        <v>0</v>
      </c>
      <c r="J83" s="25">
        <f t="shared" si="14"/>
        <v>0</v>
      </c>
    </row>
    <row r="84" spans="1:10" s="22" customFormat="1" ht="16.5" customHeight="1">
      <c r="A84" s="22" t="s">
        <v>107</v>
      </c>
      <c r="B84" s="22" t="s">
        <v>90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f t="shared" si="13"/>
        <v>0</v>
      </c>
      <c r="J84" s="25">
        <f t="shared" si="14"/>
        <v>0</v>
      </c>
    </row>
    <row r="85" spans="1:10" s="22" customFormat="1" ht="16.5" customHeight="1">
      <c r="A85" s="22" t="s">
        <v>108</v>
      </c>
      <c r="B85" s="22" t="s">
        <v>96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f t="shared" si="13"/>
        <v>0</v>
      </c>
      <c r="J85" s="25">
        <f t="shared" si="14"/>
        <v>0</v>
      </c>
    </row>
    <row r="86" spans="1:10" s="22" customFormat="1" ht="16.5" customHeight="1">
      <c r="A86" s="22" t="s">
        <v>109</v>
      </c>
      <c r="B86" s="22" t="s">
        <v>91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f t="shared" si="13"/>
        <v>0</v>
      </c>
      <c r="J86" s="25">
        <f t="shared" si="14"/>
        <v>0</v>
      </c>
    </row>
    <row r="87" spans="1:10" s="22" customFormat="1" ht="16.5" customHeight="1">
      <c r="A87" s="22" t="s">
        <v>110</v>
      </c>
      <c r="B87" s="22" t="s">
        <v>92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f t="shared" si="13"/>
        <v>0</v>
      </c>
      <c r="J87" s="25">
        <f t="shared" si="14"/>
        <v>0</v>
      </c>
    </row>
    <row r="88" spans="1:10" s="22" customFormat="1" ht="16.5" customHeight="1">
      <c r="A88" s="22" t="s">
        <v>111</v>
      </c>
      <c r="B88" s="22" t="s">
        <v>93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f t="shared" si="13"/>
        <v>0</v>
      </c>
      <c r="J88" s="25">
        <f t="shared" si="14"/>
        <v>0</v>
      </c>
    </row>
    <row r="89" spans="1:10" s="22" customFormat="1" ht="16.5" customHeight="1">
      <c r="A89" s="22" t="s">
        <v>112</v>
      </c>
      <c r="B89" s="22" t="s">
        <v>94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f t="shared" si="13"/>
        <v>0</v>
      </c>
      <c r="J89" s="25">
        <f t="shared" si="14"/>
        <v>0</v>
      </c>
    </row>
    <row r="90" spans="1:10" s="22" customFormat="1" ht="16.5" customHeight="1">
      <c r="A90" s="22" t="s">
        <v>113</v>
      </c>
      <c r="B90" s="22" t="s">
        <v>95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f t="shared" si="13"/>
        <v>0</v>
      </c>
      <c r="J90" s="25">
        <f t="shared" si="14"/>
        <v>0</v>
      </c>
    </row>
    <row r="91" spans="1:10" s="22" customFormat="1" ht="16.5" customHeight="1">
      <c r="A91" s="22" t="s">
        <v>114</v>
      </c>
      <c r="B91" s="22" t="s">
        <v>97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f t="shared" si="13"/>
        <v>0</v>
      </c>
      <c r="J91" s="25">
        <f t="shared" si="14"/>
        <v>0</v>
      </c>
    </row>
    <row r="92" spans="1:10" s="22" customFormat="1" ht="16.5" customHeight="1">
      <c r="A92" s="22" t="s">
        <v>115</v>
      </c>
      <c r="B92" s="22" t="s">
        <v>98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f t="shared" si="13"/>
        <v>0</v>
      </c>
      <c r="J92" s="25">
        <f t="shared" si="14"/>
        <v>0</v>
      </c>
    </row>
    <row r="93" spans="1:10" s="22" customFormat="1" ht="16.5" customHeight="1" thickBot="1">
      <c r="A93" s="34"/>
      <c r="C93" s="36"/>
      <c r="D93" s="36"/>
      <c r="E93" s="36"/>
      <c r="F93" s="36"/>
      <c r="G93" s="36"/>
      <c r="H93" s="36"/>
      <c r="I93" s="36"/>
      <c r="J93" s="37"/>
    </row>
    <row r="94" spans="1:10" s="22" customFormat="1" ht="16.5" customHeight="1" thickBot="1">
      <c r="A94" s="17"/>
      <c r="B94" s="18" t="s">
        <v>99</v>
      </c>
      <c r="C94" s="19">
        <f aca="true" t="shared" si="15" ref="C94:J94">SUM(C77:C93)</f>
        <v>0</v>
      </c>
      <c r="D94" s="19">
        <f t="shared" si="15"/>
        <v>0</v>
      </c>
      <c r="E94" s="19">
        <f t="shared" si="15"/>
        <v>0</v>
      </c>
      <c r="F94" s="19">
        <f t="shared" si="15"/>
        <v>0</v>
      </c>
      <c r="G94" s="19">
        <f t="shared" si="15"/>
        <v>0</v>
      </c>
      <c r="H94" s="19">
        <f t="shared" si="15"/>
        <v>0</v>
      </c>
      <c r="I94" s="19">
        <f t="shared" si="15"/>
        <v>0</v>
      </c>
      <c r="J94" s="19">
        <f t="shared" si="15"/>
        <v>0</v>
      </c>
    </row>
    <row r="95" spans="1:10" s="22" customFormat="1" ht="16.5" customHeight="1" thickBot="1">
      <c r="A95" s="23"/>
      <c r="B95" s="32"/>
      <c r="C95" s="33"/>
      <c r="D95" s="33"/>
      <c r="E95" s="33"/>
      <c r="F95" s="33"/>
      <c r="G95" s="33"/>
      <c r="H95" s="33"/>
      <c r="I95" s="33"/>
      <c r="J95" s="33"/>
    </row>
    <row r="96" spans="1:10" s="22" customFormat="1" ht="16.5" customHeight="1" thickBot="1">
      <c r="A96" s="104" t="s">
        <v>8</v>
      </c>
      <c r="B96" s="104" t="s">
        <v>199</v>
      </c>
      <c r="C96" s="103" t="s">
        <v>211</v>
      </c>
      <c r="D96" s="103" t="s">
        <v>212</v>
      </c>
      <c r="E96" s="103" t="s">
        <v>211</v>
      </c>
      <c r="F96" s="103" t="s">
        <v>212</v>
      </c>
      <c r="G96" s="103" t="s">
        <v>211</v>
      </c>
      <c r="H96" s="103" t="s">
        <v>212</v>
      </c>
      <c r="I96" s="103" t="s">
        <v>211</v>
      </c>
      <c r="J96" s="103" t="s">
        <v>212</v>
      </c>
    </row>
    <row r="97" spans="1:10" s="22" customFormat="1" ht="16.5" customHeight="1">
      <c r="A97" s="22" t="s">
        <v>121</v>
      </c>
      <c r="B97" s="64" t="s">
        <v>199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f>C97+E97+G97</f>
        <v>0</v>
      </c>
      <c r="J97" s="25">
        <f>H97</f>
        <v>0</v>
      </c>
    </row>
    <row r="98" spans="1:10" s="22" customFormat="1" ht="16.5" customHeight="1" thickBot="1">
      <c r="A98" s="23"/>
      <c r="B98" s="32"/>
      <c r="C98" s="33"/>
      <c r="D98" s="33"/>
      <c r="E98" s="33"/>
      <c r="F98" s="33"/>
      <c r="G98" s="33"/>
      <c r="H98" s="33"/>
      <c r="I98" s="33"/>
      <c r="J98" s="33"/>
    </row>
    <row r="99" spans="1:10" s="22" customFormat="1" ht="16.5" customHeight="1" thickBot="1">
      <c r="A99" s="104" t="s">
        <v>272</v>
      </c>
      <c r="B99" s="104" t="s">
        <v>273</v>
      </c>
      <c r="C99" s="103" t="s">
        <v>211</v>
      </c>
      <c r="D99" s="103" t="s">
        <v>212</v>
      </c>
      <c r="E99" s="103" t="s">
        <v>211</v>
      </c>
      <c r="F99" s="103" t="s">
        <v>212</v>
      </c>
      <c r="G99" s="103" t="s">
        <v>211</v>
      </c>
      <c r="H99" s="103" t="s">
        <v>212</v>
      </c>
      <c r="I99" s="103" t="s">
        <v>211</v>
      </c>
      <c r="J99" s="103" t="s">
        <v>212</v>
      </c>
    </row>
    <row r="100" spans="1:10" s="22" customFormat="1" ht="16.5" customHeight="1">
      <c r="A100" s="22" t="s">
        <v>274</v>
      </c>
      <c r="B100" s="64" t="s">
        <v>279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f>C100+E100+G100</f>
        <v>0</v>
      </c>
      <c r="J100" s="25">
        <f>H100</f>
        <v>0</v>
      </c>
    </row>
    <row r="101" spans="1:10" s="22" customFormat="1" ht="16.5" customHeight="1">
      <c r="A101" s="22" t="s">
        <v>275</v>
      </c>
      <c r="B101" s="64" t="s">
        <v>280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f>C101+E101+G101</f>
        <v>0</v>
      </c>
      <c r="J101" s="25">
        <f>H101</f>
        <v>0</v>
      </c>
    </row>
    <row r="102" spans="1:10" s="22" customFormat="1" ht="16.5" customHeight="1">
      <c r="A102" s="22" t="s">
        <v>276</v>
      </c>
      <c r="B102" s="64" t="s">
        <v>281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f>C102+E102+G102</f>
        <v>0</v>
      </c>
      <c r="J102" s="25">
        <f>H102</f>
        <v>0</v>
      </c>
    </row>
    <row r="103" spans="1:10" s="22" customFormat="1" ht="16.5" customHeight="1">
      <c r="A103" s="22" t="s">
        <v>277</v>
      </c>
      <c r="B103" s="64" t="s">
        <v>282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f>C103+E103+G103</f>
        <v>0</v>
      </c>
      <c r="J103" s="25">
        <f>H103</f>
        <v>0</v>
      </c>
    </row>
    <row r="104" spans="1:10" s="22" customFormat="1" ht="16.5" customHeight="1">
      <c r="A104" s="22" t="s">
        <v>278</v>
      </c>
      <c r="B104" s="64" t="s">
        <v>283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f>C104+E104+G104</f>
        <v>0</v>
      </c>
      <c r="J104" s="25">
        <f>H104</f>
        <v>0</v>
      </c>
    </row>
    <row r="105" spans="1:10" s="22" customFormat="1" ht="16.5" customHeight="1" thickBot="1">
      <c r="A105" s="23"/>
      <c r="B105" s="32"/>
      <c r="C105" s="33"/>
      <c r="D105" s="33"/>
      <c r="E105" s="33"/>
      <c r="F105" s="33"/>
      <c r="G105" s="33"/>
      <c r="H105" s="33"/>
      <c r="I105" s="33"/>
      <c r="J105" s="33"/>
    </row>
    <row r="106" spans="1:10" s="22" customFormat="1" ht="16.5" customHeight="1" thickBot="1">
      <c r="A106" s="17"/>
      <c r="B106" s="18" t="s">
        <v>149</v>
      </c>
      <c r="C106" s="19">
        <f aca="true" t="shared" si="16" ref="C106:J106">SUM(C97:C98)</f>
        <v>0</v>
      </c>
      <c r="D106" s="19">
        <f t="shared" si="16"/>
        <v>0</v>
      </c>
      <c r="E106" s="19">
        <f t="shared" si="16"/>
        <v>0</v>
      </c>
      <c r="F106" s="19">
        <f t="shared" si="16"/>
        <v>0</v>
      </c>
      <c r="G106" s="19">
        <f t="shared" si="16"/>
        <v>0</v>
      </c>
      <c r="H106" s="19">
        <f t="shared" si="16"/>
        <v>0</v>
      </c>
      <c r="I106" s="19">
        <f t="shared" si="16"/>
        <v>0</v>
      </c>
      <c r="J106" s="19">
        <f t="shared" si="16"/>
        <v>0</v>
      </c>
    </row>
    <row r="107" spans="1:10" s="22" customFormat="1" ht="16.5" customHeight="1">
      <c r="A107" s="23"/>
      <c r="B107" s="32"/>
      <c r="C107" s="33"/>
      <c r="D107" s="33"/>
      <c r="E107" s="33"/>
      <c r="F107" s="33"/>
      <c r="G107" s="33"/>
      <c r="H107" s="33"/>
      <c r="I107" s="33"/>
      <c r="J107" s="33"/>
    </row>
    <row r="108" spans="1:10" s="22" customFormat="1" ht="16.5" customHeight="1" thickBot="1">
      <c r="A108" s="23"/>
      <c r="B108" s="32"/>
      <c r="C108" s="33"/>
      <c r="D108" s="33"/>
      <c r="E108" s="33"/>
      <c r="F108" s="33"/>
      <c r="G108" s="33"/>
      <c r="H108" s="33"/>
      <c r="I108" s="33"/>
      <c r="J108" s="33"/>
    </row>
    <row r="109" spans="1:10" s="22" customFormat="1" ht="16.5" customHeight="1" thickBot="1">
      <c r="A109" s="282" t="s">
        <v>217</v>
      </c>
      <c r="B109" s="315"/>
      <c r="C109" s="313" t="s">
        <v>18</v>
      </c>
      <c r="D109" s="314"/>
      <c r="E109" s="313" t="s">
        <v>18</v>
      </c>
      <c r="F109" s="314"/>
      <c r="G109" s="313" t="s">
        <v>18</v>
      </c>
      <c r="H109" s="314"/>
      <c r="I109" s="313" t="s">
        <v>213</v>
      </c>
      <c r="J109" s="314"/>
    </row>
    <row r="110" spans="1:10" s="22" customFormat="1" ht="16.5" customHeight="1" thickBot="1">
      <c r="A110" s="312"/>
      <c r="B110" s="316"/>
      <c r="C110" s="103" t="s">
        <v>211</v>
      </c>
      <c r="D110" s="103" t="s">
        <v>212</v>
      </c>
      <c r="E110" s="103" t="s">
        <v>211</v>
      </c>
      <c r="F110" s="103" t="s">
        <v>212</v>
      </c>
      <c r="G110" s="103" t="s">
        <v>211</v>
      </c>
      <c r="H110" s="103" t="s">
        <v>212</v>
      </c>
      <c r="I110" s="103" t="s">
        <v>211</v>
      </c>
      <c r="J110" s="103" t="s">
        <v>212</v>
      </c>
    </row>
    <row r="111" spans="1:10" s="22" customFormat="1" ht="16.5" customHeight="1">
      <c r="A111" s="24" t="s">
        <v>188</v>
      </c>
      <c r="B111" s="24" t="s">
        <v>16</v>
      </c>
      <c r="C111" s="25"/>
      <c r="D111" s="25"/>
      <c r="E111" s="25"/>
      <c r="F111" s="25"/>
      <c r="G111" s="25"/>
      <c r="H111" s="25"/>
      <c r="I111" s="25"/>
      <c r="J111" s="38"/>
    </row>
    <row r="112" spans="1:10" s="22" customFormat="1" ht="16.5" customHeight="1">
      <c r="A112" s="22" t="s">
        <v>189</v>
      </c>
      <c r="B112" s="22" t="s">
        <v>116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f aca="true" t="shared" si="17" ref="I112:I117">C112+E112+G112</f>
        <v>0</v>
      </c>
      <c r="J112" s="25">
        <f aca="true" t="shared" si="18" ref="J112:J117">H112</f>
        <v>0</v>
      </c>
    </row>
    <row r="113" spans="1:10" s="22" customFormat="1" ht="16.5" customHeight="1">
      <c r="A113" s="22" t="s">
        <v>190</v>
      </c>
      <c r="B113" s="22" t="s">
        <v>117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f t="shared" si="17"/>
        <v>0</v>
      </c>
      <c r="J113" s="25">
        <f t="shared" si="18"/>
        <v>0</v>
      </c>
    </row>
    <row r="114" spans="1:10" s="22" customFormat="1" ht="16.5" customHeight="1">
      <c r="A114" s="22" t="s">
        <v>201</v>
      </c>
      <c r="B114" s="22" t="s">
        <v>118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f t="shared" si="17"/>
        <v>0</v>
      </c>
      <c r="J114" s="25">
        <f t="shared" si="18"/>
        <v>0</v>
      </c>
    </row>
    <row r="115" spans="1:10" s="22" customFormat="1" ht="16.5" customHeight="1">
      <c r="A115" s="22" t="s">
        <v>202</v>
      </c>
      <c r="B115" s="22" t="s">
        <v>119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f t="shared" si="17"/>
        <v>0</v>
      </c>
      <c r="J115" s="25">
        <f t="shared" si="18"/>
        <v>0</v>
      </c>
    </row>
    <row r="116" spans="1:10" s="22" customFormat="1" ht="16.5" customHeight="1">
      <c r="A116" s="22" t="s">
        <v>203</v>
      </c>
      <c r="B116" s="22" t="s">
        <v>120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f t="shared" si="17"/>
        <v>0</v>
      </c>
      <c r="J116" s="25">
        <f t="shared" si="18"/>
        <v>0</v>
      </c>
    </row>
    <row r="117" spans="1:10" s="22" customFormat="1" ht="16.5" customHeight="1">
      <c r="A117" s="22" t="s">
        <v>204</v>
      </c>
      <c r="B117" s="22" t="s">
        <v>146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f t="shared" si="17"/>
        <v>0</v>
      </c>
      <c r="J117" s="25">
        <f t="shared" si="18"/>
        <v>0</v>
      </c>
    </row>
    <row r="118" spans="1:10" s="22" customFormat="1" ht="16.5" customHeight="1" thickBot="1">
      <c r="A118" s="34"/>
      <c r="B118" s="34"/>
      <c r="C118" s="37"/>
      <c r="D118" s="37"/>
      <c r="E118" s="37"/>
      <c r="F118" s="37"/>
      <c r="G118" s="37"/>
      <c r="H118" s="37"/>
      <c r="I118" s="37"/>
      <c r="J118" s="37"/>
    </row>
    <row r="119" spans="1:10" s="22" customFormat="1" ht="16.5" customHeight="1" thickBot="1">
      <c r="A119" s="39"/>
      <c r="B119" s="18" t="s">
        <v>205</v>
      </c>
      <c r="C119" s="19">
        <f aca="true" t="shared" si="19" ref="C119:J119">SUM(C112:C118)</f>
        <v>0</v>
      </c>
      <c r="D119" s="19">
        <f t="shared" si="19"/>
        <v>0</v>
      </c>
      <c r="E119" s="19">
        <f t="shared" si="19"/>
        <v>0</v>
      </c>
      <c r="F119" s="19">
        <f t="shared" si="19"/>
        <v>0</v>
      </c>
      <c r="G119" s="19">
        <f t="shared" si="19"/>
        <v>0</v>
      </c>
      <c r="H119" s="19">
        <f t="shared" si="19"/>
        <v>0</v>
      </c>
      <c r="I119" s="19">
        <f t="shared" si="19"/>
        <v>0</v>
      </c>
      <c r="J119" s="19">
        <f t="shared" si="19"/>
        <v>0</v>
      </c>
    </row>
    <row r="120" spans="1:10" s="22" customFormat="1" ht="16.5" customHeight="1" thickBot="1">
      <c r="A120" s="327" t="s">
        <v>174</v>
      </c>
      <c r="B120" s="327"/>
      <c r="C120" s="40">
        <f aca="true" t="shared" si="20" ref="C120:J120">C119+C106+C94+C74+C58</f>
        <v>0</v>
      </c>
      <c r="D120" s="40">
        <f t="shared" si="20"/>
        <v>0</v>
      </c>
      <c r="E120" s="40">
        <f t="shared" si="20"/>
        <v>0</v>
      </c>
      <c r="F120" s="40">
        <f t="shared" si="20"/>
        <v>0</v>
      </c>
      <c r="G120" s="40">
        <f t="shared" si="20"/>
        <v>0</v>
      </c>
      <c r="H120" s="40">
        <f t="shared" si="20"/>
        <v>0</v>
      </c>
      <c r="I120" s="40">
        <f t="shared" si="20"/>
        <v>0</v>
      </c>
      <c r="J120" s="40">
        <f t="shared" si="20"/>
        <v>0</v>
      </c>
    </row>
    <row r="121" spans="1:10" ht="16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</sheetData>
  <sheetProtection/>
  <mergeCells count="20">
    <mergeCell ref="A6:B7"/>
    <mergeCell ref="E109:F109"/>
    <mergeCell ref="I23:J23"/>
    <mergeCell ref="G23:H23"/>
    <mergeCell ref="A23:B24"/>
    <mergeCell ref="C109:D109"/>
    <mergeCell ref="A20:B20"/>
    <mergeCell ref="E23:F23"/>
    <mergeCell ref="A58:B58"/>
    <mergeCell ref="A109:B110"/>
    <mergeCell ref="A2:J2"/>
    <mergeCell ref="A3:J3"/>
    <mergeCell ref="G109:H109"/>
    <mergeCell ref="I109:J109"/>
    <mergeCell ref="A120:B120"/>
    <mergeCell ref="C6:D6"/>
    <mergeCell ref="E6:F6"/>
    <mergeCell ref="G6:H6"/>
    <mergeCell ref="C23:D23"/>
    <mergeCell ref="I6:J6"/>
  </mergeCells>
  <printOptions/>
  <pageMargins left="0.75" right="0.75" top="1.4715277777777778" bottom="1" header="0.21666666666666667" footer="0.492125985"/>
  <pageSetup fitToHeight="2" horizontalDpi="600" verticalDpi="600" orientation="portrait" paperSize="9" scale="65" r:id="rId2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8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2:I55"/>
  <sheetViews>
    <sheetView showGridLines="0" workbookViewId="0" topLeftCell="B1">
      <selection activeCell="K10" sqref="K10"/>
    </sheetView>
  </sheetViews>
  <sheetFormatPr defaultColWidth="9.140625" defaultRowHeight="12.75"/>
  <cols>
    <col min="1" max="1" width="9.140625" style="107" customWidth="1"/>
    <col min="2" max="2" width="30.421875" style="107" customWidth="1"/>
    <col min="3" max="3" width="28.28125" style="107" customWidth="1"/>
    <col min="4" max="4" width="10.7109375" style="107" customWidth="1"/>
    <col min="5" max="5" width="20.8515625" style="107" customWidth="1"/>
    <col min="6" max="6" width="15.7109375" style="107" customWidth="1"/>
    <col min="7" max="7" width="10.140625" style="107" customWidth="1"/>
    <col min="8" max="16384" width="9.140625" style="107" customWidth="1"/>
  </cols>
  <sheetData>
    <row r="2" spans="1:8" ht="12.75">
      <c r="A2" s="330"/>
      <c r="B2" s="330"/>
      <c r="C2" s="330"/>
      <c r="D2" s="330"/>
      <c r="E2" s="330"/>
      <c r="F2" s="330"/>
      <c r="G2" s="330"/>
      <c r="H2" s="108"/>
    </row>
    <row r="3" ht="13.5" thickBot="1">
      <c r="H3" s="109"/>
    </row>
    <row r="4" spans="1:8" ht="21.75" customHeight="1">
      <c r="A4" s="331" t="s">
        <v>158</v>
      </c>
      <c r="B4" s="331"/>
      <c r="C4" s="331"/>
      <c r="D4" s="331"/>
      <c r="E4" s="331"/>
      <c r="F4" s="331"/>
      <c r="G4" s="331"/>
      <c r="H4" s="109"/>
    </row>
    <row r="5" spans="1:8" ht="21.75" customHeight="1" thickBot="1">
      <c r="A5" s="332" t="s">
        <v>329</v>
      </c>
      <c r="B5" s="332"/>
      <c r="C5" s="332"/>
      <c r="D5" s="332"/>
      <c r="E5" s="332"/>
      <c r="F5" s="332"/>
      <c r="G5" s="332"/>
      <c r="H5" s="109"/>
    </row>
    <row r="6" spans="1:8" ht="13.5" thickBot="1">
      <c r="A6" s="109"/>
      <c r="B6" s="109"/>
      <c r="C6" s="109"/>
      <c r="D6" s="109"/>
      <c r="E6" s="109"/>
      <c r="F6" s="109"/>
      <c r="G6" s="109"/>
      <c r="H6" s="109"/>
    </row>
    <row r="7" spans="1:9" ht="31.5" customHeight="1" thickBot="1">
      <c r="A7" s="151" t="s">
        <v>328</v>
      </c>
      <c r="B7" s="151" t="s">
        <v>327</v>
      </c>
      <c r="C7" s="151"/>
      <c r="D7" s="151"/>
      <c r="E7" s="151"/>
      <c r="F7" s="151"/>
      <c r="G7" s="144" t="s">
        <v>305</v>
      </c>
      <c r="H7" s="150"/>
      <c r="I7" s="149"/>
    </row>
    <row r="8" spans="1:9" ht="13.5" customHeight="1">
      <c r="A8" s="129"/>
      <c r="B8" s="163"/>
      <c r="C8" s="160"/>
      <c r="D8" s="160"/>
      <c r="E8" s="160"/>
      <c r="F8" s="160"/>
      <c r="G8" s="160"/>
      <c r="H8" s="150"/>
      <c r="I8" s="149"/>
    </row>
    <row r="9" spans="1:9" ht="13.5" customHeight="1">
      <c r="A9" s="162" t="s">
        <v>0</v>
      </c>
      <c r="B9" s="161" t="s">
        <v>326</v>
      </c>
      <c r="C9" s="160"/>
      <c r="D9" s="160"/>
      <c r="E9" s="160"/>
      <c r="F9" s="160"/>
      <c r="G9" s="160"/>
      <c r="H9" s="150"/>
      <c r="I9" s="149"/>
    </row>
    <row r="10" spans="1:7" s="138" customFormat="1" ht="17.25" customHeight="1">
      <c r="A10" s="138" t="s">
        <v>12</v>
      </c>
      <c r="B10" s="138" t="s">
        <v>325</v>
      </c>
      <c r="C10" s="139"/>
      <c r="D10" s="139"/>
      <c r="E10" s="139"/>
      <c r="F10" s="139"/>
      <c r="G10" s="139">
        <f aca="true" t="shared" si="0" ref="G10:G15">SUM(C10:E10)</f>
        <v>0</v>
      </c>
    </row>
    <row r="11" spans="1:7" s="138" customFormat="1" ht="17.25" customHeight="1">
      <c r="A11" s="138" t="s">
        <v>13</v>
      </c>
      <c r="B11" s="138" t="s">
        <v>324</v>
      </c>
      <c r="C11" s="139"/>
      <c r="D11" s="139"/>
      <c r="E11" s="139"/>
      <c r="F11" s="139"/>
      <c r="G11" s="139">
        <f t="shared" si="0"/>
        <v>0</v>
      </c>
    </row>
    <row r="12" spans="1:7" s="138" customFormat="1" ht="17.25" customHeight="1">
      <c r="A12" s="138" t="s">
        <v>14</v>
      </c>
      <c r="B12" s="138" t="s">
        <v>323</v>
      </c>
      <c r="C12" s="139"/>
      <c r="D12" s="139"/>
      <c r="E12" s="139"/>
      <c r="F12" s="139"/>
      <c r="G12" s="139">
        <f t="shared" si="0"/>
        <v>0</v>
      </c>
    </row>
    <row r="13" spans="1:7" s="138" customFormat="1" ht="17.25" customHeight="1">
      <c r="A13" s="138" t="s">
        <v>322</v>
      </c>
      <c r="B13" s="138" t="s">
        <v>321</v>
      </c>
      <c r="C13" s="139"/>
      <c r="D13" s="139"/>
      <c r="E13" s="139"/>
      <c r="F13" s="139"/>
      <c r="G13" s="139">
        <f t="shared" si="0"/>
        <v>0</v>
      </c>
    </row>
    <row r="14" spans="1:7" s="138" customFormat="1" ht="17.25" customHeight="1">
      <c r="A14" s="138" t="s">
        <v>320</v>
      </c>
      <c r="B14" s="138" t="s">
        <v>319</v>
      </c>
      <c r="C14" s="139"/>
      <c r="D14" s="139"/>
      <c r="E14" s="139"/>
      <c r="F14" s="139"/>
      <c r="G14" s="139">
        <f t="shared" si="0"/>
        <v>0</v>
      </c>
    </row>
    <row r="15" spans="1:7" s="138" customFormat="1" ht="17.25" customHeight="1">
      <c r="A15" s="138" t="s">
        <v>318</v>
      </c>
      <c r="B15" s="138" t="s">
        <v>317</v>
      </c>
      <c r="C15" s="139"/>
      <c r="D15" s="139"/>
      <c r="E15" s="139"/>
      <c r="F15" s="139"/>
      <c r="G15" s="139">
        <f t="shared" si="0"/>
        <v>0</v>
      </c>
    </row>
    <row r="16" spans="3:7" s="138" customFormat="1" ht="17.25" customHeight="1">
      <c r="C16" s="139"/>
      <c r="D16" s="139"/>
      <c r="E16" s="139"/>
      <c r="F16" s="139"/>
      <c r="G16" s="139"/>
    </row>
    <row r="17" spans="1:7" s="138" customFormat="1" ht="17.25" customHeight="1">
      <c r="A17" s="142"/>
      <c r="B17" s="141"/>
      <c r="C17" s="140"/>
      <c r="D17" s="333" t="s">
        <v>22</v>
      </c>
      <c r="E17" s="333"/>
      <c r="F17" s="140"/>
      <c r="G17" s="159">
        <f>SUM(G10:G15)</f>
        <v>0</v>
      </c>
    </row>
    <row r="18" spans="1:7" s="138" customFormat="1" ht="17.25" customHeight="1">
      <c r="A18" s="156"/>
      <c r="B18" s="155"/>
      <c r="C18" s="153"/>
      <c r="D18" s="154"/>
      <c r="E18" s="154"/>
      <c r="F18" s="153"/>
      <c r="G18" s="152"/>
    </row>
    <row r="19" spans="1:9" ht="13.5" customHeight="1">
      <c r="A19" s="162" t="s">
        <v>1</v>
      </c>
      <c r="B19" s="161" t="s">
        <v>316</v>
      </c>
      <c r="C19" s="160"/>
      <c r="D19" s="160"/>
      <c r="E19" s="160"/>
      <c r="F19" s="160"/>
      <c r="G19" s="160"/>
      <c r="H19" s="150"/>
      <c r="I19" s="149"/>
    </row>
    <row r="20" spans="1:7" s="138" customFormat="1" ht="17.25" customHeight="1">
      <c r="A20" s="138" t="s">
        <v>20</v>
      </c>
      <c r="B20" s="138" t="s">
        <v>315</v>
      </c>
      <c r="C20" s="139"/>
      <c r="D20" s="139"/>
      <c r="E20" s="139"/>
      <c r="F20" s="139"/>
      <c r="G20" s="139">
        <f>SUM(C20:E20)</f>
        <v>0</v>
      </c>
    </row>
    <row r="21" spans="1:7" s="138" customFormat="1" ht="17.25" customHeight="1">
      <c r="A21" s="138" t="s">
        <v>21</v>
      </c>
      <c r="B21" s="138" t="s">
        <v>314</v>
      </c>
      <c r="C21" s="139"/>
      <c r="D21" s="139"/>
      <c r="E21" s="139"/>
      <c r="F21" s="139"/>
      <c r="G21" s="139">
        <f>SUM(C21:E21)</f>
        <v>0</v>
      </c>
    </row>
    <row r="22" spans="1:7" s="138" customFormat="1" ht="17.25" customHeight="1">
      <c r="A22" s="138" t="s">
        <v>226</v>
      </c>
      <c r="B22" s="138" t="s">
        <v>313</v>
      </c>
      <c r="C22" s="139"/>
      <c r="D22" s="139"/>
      <c r="E22" s="139"/>
      <c r="F22" s="139"/>
      <c r="G22" s="139">
        <f>SUM(C22:E22)</f>
        <v>0</v>
      </c>
    </row>
    <row r="23" spans="3:7" s="138" customFormat="1" ht="17.25" customHeight="1">
      <c r="C23" s="139"/>
      <c r="D23" s="139"/>
      <c r="E23" s="139"/>
      <c r="F23" s="139"/>
      <c r="G23" s="139"/>
    </row>
    <row r="24" spans="1:7" s="138" customFormat="1" ht="17.25" customHeight="1" thickBot="1">
      <c r="A24" s="142"/>
      <c r="B24" s="141"/>
      <c r="C24" s="140"/>
      <c r="D24" s="333" t="s">
        <v>22</v>
      </c>
      <c r="E24" s="333"/>
      <c r="F24" s="140"/>
      <c r="G24" s="159">
        <f>SUM(G20:G22)</f>
        <v>0</v>
      </c>
    </row>
    <row r="25" spans="1:7" s="138" customFormat="1" ht="17.25" customHeight="1" thickBot="1">
      <c r="A25" s="158"/>
      <c r="B25" s="158"/>
      <c r="C25" s="157" t="s">
        <v>312</v>
      </c>
      <c r="D25" s="334" t="s">
        <v>311</v>
      </c>
      <c r="E25" s="334"/>
      <c r="F25" s="157"/>
      <c r="G25" s="157">
        <f>SUM(G23:G24)</f>
        <v>0</v>
      </c>
    </row>
    <row r="26" spans="1:7" s="138" customFormat="1" ht="17.25" customHeight="1" thickBot="1">
      <c r="A26" s="156"/>
      <c r="B26" s="155"/>
      <c r="C26" s="153"/>
      <c r="D26" s="154"/>
      <c r="E26" s="154"/>
      <c r="F26" s="153"/>
      <c r="G26" s="152"/>
    </row>
    <row r="27" spans="1:9" ht="31.5" customHeight="1" thickBot="1">
      <c r="A27" s="151" t="s">
        <v>310</v>
      </c>
      <c r="B27" s="151" t="s">
        <v>309</v>
      </c>
      <c r="C27" s="151"/>
      <c r="D27" s="151"/>
      <c r="E27" s="151"/>
      <c r="F27" s="151"/>
      <c r="G27" s="151"/>
      <c r="H27" s="150"/>
      <c r="I27" s="149"/>
    </row>
    <row r="28" spans="3:7" s="138" customFormat="1" ht="17.25" customHeight="1" thickBot="1">
      <c r="C28" s="139"/>
      <c r="D28" s="139"/>
      <c r="E28" s="139"/>
      <c r="F28" s="139"/>
      <c r="G28" s="139"/>
    </row>
    <row r="29" spans="1:7" s="138" customFormat="1" ht="31.5" customHeight="1" thickBot="1">
      <c r="A29" s="148"/>
      <c r="B29" s="147" t="s">
        <v>123</v>
      </c>
      <c r="C29" s="145" t="s">
        <v>308</v>
      </c>
      <c r="D29" s="146" t="s">
        <v>307</v>
      </c>
      <c r="E29" s="145" t="s">
        <v>150</v>
      </c>
      <c r="F29" s="145" t="s">
        <v>306</v>
      </c>
      <c r="G29" s="144" t="s">
        <v>305</v>
      </c>
    </row>
    <row r="30" spans="1:7" s="138" customFormat="1" ht="17.25" customHeight="1">
      <c r="A30" s="138" t="s">
        <v>2</v>
      </c>
      <c r="C30" s="139"/>
      <c r="D30" s="139"/>
      <c r="E30" s="139"/>
      <c r="F30" s="143"/>
      <c r="G30" s="139">
        <f aca="true" t="shared" si="1" ref="G30:G52">SUM(C30:E30)</f>
        <v>0</v>
      </c>
    </row>
    <row r="31" spans="1:7" s="138" customFormat="1" ht="17.25" customHeight="1">
      <c r="A31" s="138" t="s">
        <v>6</v>
      </c>
      <c r="C31" s="139"/>
      <c r="D31" s="139"/>
      <c r="E31" s="139"/>
      <c r="F31" s="143"/>
      <c r="G31" s="139">
        <f t="shared" si="1"/>
        <v>0</v>
      </c>
    </row>
    <row r="32" spans="1:7" s="138" customFormat="1" ht="17.25" customHeight="1">
      <c r="A32" s="138" t="s">
        <v>7</v>
      </c>
      <c r="C32" s="139"/>
      <c r="D32" s="139"/>
      <c r="E32" s="139"/>
      <c r="F32" s="143"/>
      <c r="G32" s="139">
        <f t="shared" si="1"/>
        <v>0</v>
      </c>
    </row>
    <row r="33" spans="1:7" s="138" customFormat="1" ht="17.25" customHeight="1">
      <c r="A33" s="138" t="s">
        <v>8</v>
      </c>
      <c r="C33" s="139"/>
      <c r="D33" s="139"/>
      <c r="E33" s="139"/>
      <c r="F33" s="143"/>
      <c r="G33" s="139">
        <f t="shared" si="1"/>
        <v>0</v>
      </c>
    </row>
    <row r="34" spans="1:7" s="138" customFormat="1" ht="17.25" customHeight="1">
      <c r="A34" s="138" t="s">
        <v>272</v>
      </c>
      <c r="C34" s="139"/>
      <c r="D34" s="139"/>
      <c r="E34" s="139"/>
      <c r="F34" s="143"/>
      <c r="G34" s="139">
        <f t="shared" si="1"/>
        <v>0</v>
      </c>
    </row>
    <row r="35" spans="1:7" s="138" customFormat="1" ht="17.25" customHeight="1">
      <c r="A35" s="138" t="s">
        <v>304</v>
      </c>
      <c r="C35" s="139"/>
      <c r="D35" s="139"/>
      <c r="E35" s="139"/>
      <c r="F35" s="143"/>
      <c r="G35" s="139">
        <f t="shared" si="1"/>
        <v>0</v>
      </c>
    </row>
    <row r="36" spans="1:7" s="138" customFormat="1" ht="17.25" customHeight="1">
      <c r="A36" s="138" t="s">
        <v>303</v>
      </c>
      <c r="C36" s="139"/>
      <c r="D36" s="139"/>
      <c r="E36" s="139"/>
      <c r="F36" s="143"/>
      <c r="G36" s="139">
        <f t="shared" si="1"/>
        <v>0</v>
      </c>
    </row>
    <row r="37" spans="1:7" s="138" customFormat="1" ht="17.25" customHeight="1">
      <c r="A37" s="138" t="s">
        <v>302</v>
      </c>
      <c r="C37" s="139"/>
      <c r="D37" s="139"/>
      <c r="E37" s="139"/>
      <c r="F37" s="143"/>
      <c r="G37" s="139">
        <f t="shared" si="1"/>
        <v>0</v>
      </c>
    </row>
    <row r="38" spans="1:7" s="138" customFormat="1" ht="17.25" customHeight="1">
      <c r="A38" s="138" t="s">
        <v>301</v>
      </c>
      <c r="C38" s="139"/>
      <c r="D38" s="139"/>
      <c r="E38" s="139"/>
      <c r="F38" s="143"/>
      <c r="G38" s="139">
        <f t="shared" si="1"/>
        <v>0</v>
      </c>
    </row>
    <row r="39" spans="1:7" s="138" customFormat="1" ht="17.25" customHeight="1">
      <c r="A39" s="138" t="s">
        <v>300</v>
      </c>
      <c r="C39" s="139"/>
      <c r="D39" s="139"/>
      <c r="E39" s="139"/>
      <c r="F39" s="143"/>
      <c r="G39" s="139">
        <f t="shared" si="1"/>
        <v>0</v>
      </c>
    </row>
    <row r="40" spans="1:7" s="138" customFormat="1" ht="17.25" customHeight="1">
      <c r="A40" s="138" t="s">
        <v>299</v>
      </c>
      <c r="C40" s="139"/>
      <c r="D40" s="139"/>
      <c r="E40" s="139"/>
      <c r="F40" s="143"/>
      <c r="G40" s="139">
        <f t="shared" si="1"/>
        <v>0</v>
      </c>
    </row>
    <row r="41" spans="1:7" s="138" customFormat="1" ht="17.25" customHeight="1">
      <c r="A41" s="138" t="s">
        <v>298</v>
      </c>
      <c r="C41" s="139"/>
      <c r="D41" s="139"/>
      <c r="E41" s="139"/>
      <c r="F41" s="143"/>
      <c r="G41" s="139">
        <f t="shared" si="1"/>
        <v>0</v>
      </c>
    </row>
    <row r="42" spans="1:7" s="138" customFormat="1" ht="16.5" customHeight="1">
      <c r="A42" s="138" t="s">
        <v>297</v>
      </c>
      <c r="C42" s="139"/>
      <c r="D42" s="139"/>
      <c r="E42" s="139"/>
      <c r="F42" s="143"/>
      <c r="G42" s="139">
        <f t="shared" si="1"/>
        <v>0</v>
      </c>
    </row>
    <row r="43" spans="1:7" s="138" customFormat="1" ht="16.5" customHeight="1">
      <c r="A43" s="138" t="s">
        <v>296</v>
      </c>
      <c r="C43" s="139"/>
      <c r="D43" s="139"/>
      <c r="E43" s="139"/>
      <c r="F43" s="143"/>
      <c r="G43" s="139">
        <f t="shared" si="1"/>
        <v>0</v>
      </c>
    </row>
    <row r="44" spans="1:7" s="138" customFormat="1" ht="16.5" customHeight="1">
      <c r="A44" s="138" t="s">
        <v>295</v>
      </c>
      <c r="C44" s="139"/>
      <c r="D44" s="139"/>
      <c r="E44" s="139"/>
      <c r="F44" s="143"/>
      <c r="G44" s="139">
        <f t="shared" si="1"/>
        <v>0</v>
      </c>
    </row>
    <row r="45" spans="1:7" s="138" customFormat="1" ht="16.5" customHeight="1">
      <c r="A45" s="138" t="s">
        <v>294</v>
      </c>
      <c r="C45" s="139"/>
      <c r="D45" s="139"/>
      <c r="E45" s="139"/>
      <c r="F45" s="143"/>
      <c r="G45" s="139">
        <f t="shared" si="1"/>
        <v>0</v>
      </c>
    </row>
    <row r="46" spans="1:7" s="138" customFormat="1" ht="16.5" customHeight="1">
      <c r="A46" s="138" t="s">
        <v>293</v>
      </c>
      <c r="C46" s="139"/>
      <c r="D46" s="139"/>
      <c r="E46" s="139"/>
      <c r="F46" s="143"/>
      <c r="G46" s="139">
        <f t="shared" si="1"/>
        <v>0</v>
      </c>
    </row>
    <row r="47" spans="1:7" s="138" customFormat="1" ht="16.5" customHeight="1">
      <c r="A47" s="138" t="s">
        <v>292</v>
      </c>
      <c r="C47" s="139"/>
      <c r="D47" s="139"/>
      <c r="E47" s="139"/>
      <c r="F47" s="143"/>
      <c r="G47" s="139">
        <f t="shared" si="1"/>
        <v>0</v>
      </c>
    </row>
    <row r="48" spans="1:7" s="138" customFormat="1" ht="16.5" customHeight="1">
      <c r="A48" s="138" t="s">
        <v>291</v>
      </c>
      <c r="C48" s="139"/>
      <c r="D48" s="139"/>
      <c r="E48" s="139"/>
      <c r="F48" s="143"/>
      <c r="G48" s="139">
        <f t="shared" si="1"/>
        <v>0</v>
      </c>
    </row>
    <row r="49" spans="1:7" s="138" customFormat="1" ht="16.5" customHeight="1">
      <c r="A49" s="138" t="s">
        <v>290</v>
      </c>
      <c r="C49" s="139"/>
      <c r="D49" s="139"/>
      <c r="E49" s="139"/>
      <c r="F49" s="143"/>
      <c r="G49" s="139">
        <f t="shared" si="1"/>
        <v>0</v>
      </c>
    </row>
    <row r="50" spans="1:7" s="138" customFormat="1" ht="16.5" customHeight="1">
      <c r="A50" s="138" t="s">
        <v>289</v>
      </c>
      <c r="C50" s="139"/>
      <c r="D50" s="139"/>
      <c r="E50" s="139"/>
      <c r="F50" s="143"/>
      <c r="G50" s="139">
        <f t="shared" si="1"/>
        <v>0</v>
      </c>
    </row>
    <row r="51" spans="1:7" s="138" customFormat="1" ht="16.5" customHeight="1">
      <c r="A51" s="138" t="s">
        <v>288</v>
      </c>
      <c r="C51" s="139"/>
      <c r="D51" s="139"/>
      <c r="E51" s="139"/>
      <c r="F51" s="143"/>
      <c r="G51" s="139">
        <f t="shared" si="1"/>
        <v>0</v>
      </c>
    </row>
    <row r="52" spans="1:7" s="138" customFormat="1" ht="16.5" customHeight="1">
      <c r="A52" s="138" t="s">
        <v>287</v>
      </c>
      <c r="C52" s="139"/>
      <c r="D52" s="139"/>
      <c r="E52" s="139"/>
      <c r="F52" s="139"/>
      <c r="G52" s="139">
        <f t="shared" si="1"/>
        <v>0</v>
      </c>
    </row>
    <row r="53" spans="3:7" s="138" customFormat="1" ht="16.5" customHeight="1">
      <c r="C53" s="139"/>
      <c r="D53" s="139"/>
      <c r="E53" s="139"/>
      <c r="F53" s="139"/>
      <c r="G53" s="139"/>
    </row>
    <row r="54" spans="1:7" s="138" customFormat="1" ht="16.5" customHeight="1">
      <c r="A54" s="142"/>
      <c r="B54" s="141"/>
      <c r="C54" s="140" t="s">
        <v>286</v>
      </c>
      <c r="D54" s="329" t="s">
        <v>285</v>
      </c>
      <c r="E54" s="329"/>
      <c r="F54" s="141"/>
      <c r="G54" s="140">
        <f>SUM(G30:G53)</f>
        <v>0</v>
      </c>
    </row>
    <row r="55" spans="3:7" s="138" customFormat="1" ht="16.5" customHeight="1">
      <c r="C55" s="139"/>
      <c r="D55" s="139"/>
      <c r="E55" s="139"/>
      <c r="F55" s="139"/>
      <c r="G55" s="139"/>
    </row>
  </sheetData>
  <sheetProtection/>
  <mergeCells count="7">
    <mergeCell ref="D54:E54"/>
    <mergeCell ref="A2:G2"/>
    <mergeCell ref="A4:G4"/>
    <mergeCell ref="A5:G5"/>
    <mergeCell ref="D17:E17"/>
    <mergeCell ref="D24:E24"/>
    <mergeCell ref="D25:E25"/>
  </mergeCells>
  <printOptions/>
  <pageMargins left="0.787401575" right="0.787401575" top="0.984251969" bottom="0.984251969" header="0.492125985" footer="0.492125985"/>
  <pageSetup fitToHeight="2" horizontalDpi="600" verticalDpi="600" orientation="portrait" paperSize="9" scale="65" r:id="rId1"/>
  <headerFooter alignWithMargins="0">
    <oddFooter>&amp;L&amp;8XXº Relatório Trimestral de Prestação de Contas do Contrato de Gestão nº__/__ - Período __/__/___ a __/__/___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B36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9.140625" style="164" customWidth="1"/>
    <col min="2" max="2" width="14.421875" style="164" customWidth="1"/>
    <col min="3" max="3" width="21.7109375" style="164" customWidth="1"/>
    <col min="4" max="16384" width="9.140625" style="164" customWidth="1"/>
  </cols>
  <sheetData>
    <row r="1" ht="9.75" thickBot="1"/>
    <row r="2" spans="1:28" s="1" customFormat="1" ht="21.75" customHeight="1">
      <c r="A2" s="282" t="s">
        <v>158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spans="1:28" s="1" customFormat="1" ht="21.75" customHeight="1" thickBot="1">
      <c r="A3" s="283" t="s">
        <v>357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</row>
    <row r="5" spans="1:28" ht="11.25" thickBot="1">
      <c r="A5" s="165"/>
      <c r="B5" s="165"/>
      <c r="C5" s="165"/>
      <c r="D5" s="165"/>
      <c r="E5" s="165"/>
      <c r="F5" s="165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</row>
    <row r="6" spans="1:28" ht="10.5" customHeight="1">
      <c r="A6" s="335" t="s">
        <v>219</v>
      </c>
      <c r="B6" s="342" t="s">
        <v>358</v>
      </c>
      <c r="C6" s="335" t="s">
        <v>125</v>
      </c>
      <c r="D6" s="335" t="s">
        <v>333</v>
      </c>
      <c r="E6" s="335" t="s">
        <v>334</v>
      </c>
      <c r="F6" s="337" t="s">
        <v>335</v>
      </c>
      <c r="G6" s="337"/>
      <c r="H6" s="338" t="s">
        <v>336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167"/>
      <c r="T6" s="168"/>
      <c r="U6" s="337" t="s">
        <v>337</v>
      </c>
      <c r="V6" s="337"/>
      <c r="W6" s="337"/>
      <c r="X6" s="337"/>
      <c r="Y6" s="337"/>
      <c r="Z6" s="337"/>
      <c r="AA6" s="335" t="s">
        <v>338</v>
      </c>
      <c r="AB6" s="340" t="s">
        <v>360</v>
      </c>
    </row>
    <row r="7" spans="1:28" ht="74.25" thickBot="1">
      <c r="A7" s="336"/>
      <c r="B7" s="343"/>
      <c r="C7" s="336"/>
      <c r="D7" s="336"/>
      <c r="E7" s="336"/>
      <c r="F7" s="169" t="s">
        <v>132</v>
      </c>
      <c r="G7" s="169" t="s">
        <v>359</v>
      </c>
      <c r="H7" s="170" t="s">
        <v>9</v>
      </c>
      <c r="I7" s="171" t="s">
        <v>24</v>
      </c>
      <c r="J7" s="170" t="s">
        <v>339</v>
      </c>
      <c r="K7" s="170" t="s">
        <v>340</v>
      </c>
      <c r="L7" s="170" t="s">
        <v>341</v>
      </c>
      <c r="M7" s="170" t="s">
        <v>342</v>
      </c>
      <c r="N7" s="170" t="s">
        <v>343</v>
      </c>
      <c r="O7" s="170" t="s">
        <v>344</v>
      </c>
      <c r="P7" s="170" t="s">
        <v>345</v>
      </c>
      <c r="Q7" s="170" t="s">
        <v>346</v>
      </c>
      <c r="R7" s="170" t="s">
        <v>347</v>
      </c>
      <c r="S7" s="170" t="s">
        <v>348</v>
      </c>
      <c r="T7" s="170" t="s">
        <v>349</v>
      </c>
      <c r="U7" s="170" t="s">
        <v>350</v>
      </c>
      <c r="V7" s="170" t="s">
        <v>351</v>
      </c>
      <c r="W7" s="170" t="s">
        <v>352</v>
      </c>
      <c r="X7" s="170" t="s">
        <v>353</v>
      </c>
      <c r="Y7" s="170" t="s">
        <v>354</v>
      </c>
      <c r="Z7" s="170" t="s">
        <v>355</v>
      </c>
      <c r="AA7" s="336"/>
      <c r="AB7" s="341"/>
    </row>
    <row r="8" spans="1:28" ht="10.5">
      <c r="A8" s="172">
        <v>1</v>
      </c>
      <c r="B8" s="175"/>
      <c r="C8" s="172"/>
      <c r="D8" s="173"/>
      <c r="E8" s="174"/>
      <c r="F8" s="175"/>
      <c r="G8" s="176">
        <f aca="true" t="shared" si="0" ref="G8:G34">F8*12</f>
        <v>0</v>
      </c>
      <c r="H8" s="177"/>
      <c r="I8" s="177"/>
      <c r="J8" s="177"/>
      <c r="K8" s="177"/>
      <c r="L8" s="177"/>
      <c r="M8" s="177"/>
      <c r="N8" s="177"/>
      <c r="O8" s="177"/>
      <c r="P8" s="178"/>
      <c r="Q8" s="178"/>
      <c r="R8" s="179"/>
      <c r="S8" s="180">
        <f aca="true" t="shared" si="1" ref="S8:S34">SUM(H8:R8)</f>
        <v>0</v>
      </c>
      <c r="T8" s="176">
        <f aca="true" t="shared" si="2" ref="T8:T34">S8*12</f>
        <v>0</v>
      </c>
      <c r="U8" s="181"/>
      <c r="V8" s="177"/>
      <c r="W8" s="177"/>
      <c r="X8" s="178"/>
      <c r="Y8" s="182">
        <f aca="true" t="shared" si="3" ref="Y8:Y34">SUM(U8:X8)</f>
        <v>0</v>
      </c>
      <c r="Z8" s="176">
        <f aca="true" t="shared" si="4" ref="Z8:Z34">Y8*12</f>
        <v>0</v>
      </c>
      <c r="AA8" s="176">
        <f>G8+T8+Z8</f>
        <v>0</v>
      </c>
      <c r="AB8" s="183" t="e">
        <f>AA8*#REF!</f>
        <v>#REF!</v>
      </c>
    </row>
    <row r="9" spans="1:28" s="196" customFormat="1" ht="10.5">
      <c r="A9" s="184">
        <v>2</v>
      </c>
      <c r="B9" s="211"/>
      <c r="C9" s="184"/>
      <c r="D9" s="185"/>
      <c r="E9" s="186"/>
      <c r="F9" s="187"/>
      <c r="G9" s="188">
        <f t="shared" si="0"/>
        <v>0</v>
      </c>
      <c r="H9" s="189"/>
      <c r="I9" s="189"/>
      <c r="J9" s="189"/>
      <c r="K9" s="189"/>
      <c r="L9" s="189"/>
      <c r="M9" s="189"/>
      <c r="N9" s="189"/>
      <c r="O9" s="189"/>
      <c r="P9" s="190"/>
      <c r="Q9" s="190"/>
      <c r="R9" s="191"/>
      <c r="S9" s="192">
        <f t="shared" si="1"/>
        <v>0</v>
      </c>
      <c r="T9" s="188">
        <f t="shared" si="2"/>
        <v>0</v>
      </c>
      <c r="U9" s="193"/>
      <c r="V9" s="189"/>
      <c r="W9" s="189"/>
      <c r="X9" s="190"/>
      <c r="Y9" s="194">
        <f t="shared" si="3"/>
        <v>0</v>
      </c>
      <c r="Z9" s="188">
        <f t="shared" si="4"/>
        <v>0</v>
      </c>
      <c r="AA9" s="188">
        <f>G9+T9+Z9</f>
        <v>0</v>
      </c>
      <c r="AB9" s="195" t="e">
        <f>AA9*#REF!</f>
        <v>#REF!</v>
      </c>
    </row>
    <row r="10" spans="1:28" s="196" customFormat="1" ht="10.5">
      <c r="A10" s="184">
        <v>3</v>
      </c>
      <c r="B10" s="211"/>
      <c r="C10" s="184"/>
      <c r="D10" s="185"/>
      <c r="E10" s="186"/>
      <c r="F10" s="187"/>
      <c r="G10" s="188">
        <f t="shared" si="0"/>
        <v>0</v>
      </c>
      <c r="H10" s="189"/>
      <c r="I10" s="189"/>
      <c r="J10" s="189"/>
      <c r="K10" s="189"/>
      <c r="L10" s="189"/>
      <c r="M10" s="189"/>
      <c r="N10" s="189"/>
      <c r="O10" s="189"/>
      <c r="P10" s="190"/>
      <c r="Q10" s="190"/>
      <c r="R10" s="191"/>
      <c r="S10" s="192">
        <f t="shared" si="1"/>
        <v>0</v>
      </c>
      <c r="T10" s="188">
        <f t="shared" si="2"/>
        <v>0</v>
      </c>
      <c r="U10" s="193"/>
      <c r="V10" s="189"/>
      <c r="W10" s="189"/>
      <c r="X10" s="190"/>
      <c r="Y10" s="194">
        <f t="shared" si="3"/>
        <v>0</v>
      </c>
      <c r="Z10" s="188">
        <f t="shared" si="4"/>
        <v>0</v>
      </c>
      <c r="AA10" s="188">
        <f>G10+T10+Z10</f>
        <v>0</v>
      </c>
      <c r="AB10" s="195" t="e">
        <f>AA10*#REF!</f>
        <v>#REF!</v>
      </c>
    </row>
    <row r="11" spans="1:28" s="196" customFormat="1" ht="10.5">
      <c r="A11" s="184">
        <v>4</v>
      </c>
      <c r="B11" s="211"/>
      <c r="C11" s="184"/>
      <c r="D11" s="185"/>
      <c r="E11" s="186"/>
      <c r="F11" s="187"/>
      <c r="G11" s="188">
        <f t="shared" si="0"/>
        <v>0</v>
      </c>
      <c r="H11" s="189"/>
      <c r="I11" s="189"/>
      <c r="J11" s="189"/>
      <c r="K11" s="189"/>
      <c r="L11" s="189"/>
      <c r="M11" s="189"/>
      <c r="N11" s="189"/>
      <c r="O11" s="189"/>
      <c r="P11" s="190"/>
      <c r="Q11" s="190"/>
      <c r="R11" s="191"/>
      <c r="S11" s="192">
        <f t="shared" si="1"/>
        <v>0</v>
      </c>
      <c r="T11" s="188">
        <f t="shared" si="2"/>
        <v>0</v>
      </c>
      <c r="U11" s="193"/>
      <c r="V11" s="189"/>
      <c r="W11" s="189"/>
      <c r="X11" s="190"/>
      <c r="Y11" s="194">
        <f t="shared" si="3"/>
        <v>0</v>
      </c>
      <c r="Z11" s="188">
        <f t="shared" si="4"/>
        <v>0</v>
      </c>
      <c r="AA11" s="188">
        <f aca="true" t="shared" si="5" ref="AA11:AA34">G11+T11+Z11</f>
        <v>0</v>
      </c>
      <c r="AB11" s="195" t="e">
        <f>AA11*#REF!</f>
        <v>#REF!</v>
      </c>
    </row>
    <row r="12" spans="1:28" s="196" customFormat="1" ht="10.5">
      <c r="A12" s="184">
        <v>5</v>
      </c>
      <c r="B12" s="211"/>
      <c r="C12" s="184"/>
      <c r="D12" s="185"/>
      <c r="E12" s="186"/>
      <c r="F12" s="187"/>
      <c r="G12" s="188">
        <f t="shared" si="0"/>
        <v>0</v>
      </c>
      <c r="H12" s="189"/>
      <c r="I12" s="189"/>
      <c r="J12" s="189"/>
      <c r="K12" s="189"/>
      <c r="L12" s="189"/>
      <c r="M12" s="189"/>
      <c r="N12" s="189"/>
      <c r="O12" s="189"/>
      <c r="P12" s="190"/>
      <c r="Q12" s="190"/>
      <c r="R12" s="191"/>
      <c r="S12" s="192">
        <f t="shared" si="1"/>
        <v>0</v>
      </c>
      <c r="T12" s="188">
        <f t="shared" si="2"/>
        <v>0</v>
      </c>
      <c r="U12" s="193"/>
      <c r="V12" s="189"/>
      <c r="W12" s="189"/>
      <c r="X12" s="190"/>
      <c r="Y12" s="194">
        <f t="shared" si="3"/>
        <v>0</v>
      </c>
      <c r="Z12" s="188">
        <f t="shared" si="4"/>
        <v>0</v>
      </c>
      <c r="AA12" s="188">
        <f t="shared" si="5"/>
        <v>0</v>
      </c>
      <c r="AB12" s="195" t="e">
        <f>AA12*#REF!</f>
        <v>#REF!</v>
      </c>
    </row>
    <row r="13" spans="1:28" s="196" customFormat="1" ht="10.5">
      <c r="A13" s="184">
        <v>6</v>
      </c>
      <c r="B13" s="211"/>
      <c r="C13" s="184"/>
      <c r="D13" s="185"/>
      <c r="E13" s="186"/>
      <c r="F13" s="187"/>
      <c r="G13" s="188">
        <f t="shared" si="0"/>
        <v>0</v>
      </c>
      <c r="H13" s="189"/>
      <c r="I13" s="189"/>
      <c r="J13" s="189"/>
      <c r="K13" s="189"/>
      <c r="L13" s="189"/>
      <c r="M13" s="189"/>
      <c r="N13" s="189"/>
      <c r="O13" s="189"/>
      <c r="P13" s="190"/>
      <c r="Q13" s="190"/>
      <c r="R13" s="191"/>
      <c r="S13" s="192">
        <f t="shared" si="1"/>
        <v>0</v>
      </c>
      <c r="T13" s="188">
        <f t="shared" si="2"/>
        <v>0</v>
      </c>
      <c r="U13" s="193"/>
      <c r="V13" s="189"/>
      <c r="W13" s="189"/>
      <c r="X13" s="190"/>
      <c r="Y13" s="194">
        <f t="shared" si="3"/>
        <v>0</v>
      </c>
      <c r="Z13" s="188">
        <f t="shared" si="4"/>
        <v>0</v>
      </c>
      <c r="AA13" s="188">
        <f t="shared" si="5"/>
        <v>0</v>
      </c>
      <c r="AB13" s="195" t="e">
        <f>AA13*#REF!</f>
        <v>#REF!</v>
      </c>
    </row>
    <row r="14" spans="1:28" s="196" customFormat="1" ht="10.5">
      <c r="A14" s="184">
        <v>7</v>
      </c>
      <c r="B14" s="211"/>
      <c r="C14" s="184"/>
      <c r="D14" s="185"/>
      <c r="E14" s="186"/>
      <c r="F14" s="187"/>
      <c r="G14" s="188">
        <f t="shared" si="0"/>
        <v>0</v>
      </c>
      <c r="H14" s="189"/>
      <c r="I14" s="189"/>
      <c r="J14" s="189"/>
      <c r="K14" s="189"/>
      <c r="L14" s="189"/>
      <c r="M14" s="189"/>
      <c r="N14" s="189"/>
      <c r="O14" s="189"/>
      <c r="P14" s="190"/>
      <c r="Q14" s="190"/>
      <c r="R14" s="191"/>
      <c r="S14" s="192">
        <f t="shared" si="1"/>
        <v>0</v>
      </c>
      <c r="T14" s="188">
        <f t="shared" si="2"/>
        <v>0</v>
      </c>
      <c r="U14" s="193"/>
      <c r="V14" s="189"/>
      <c r="W14" s="189"/>
      <c r="X14" s="190"/>
      <c r="Y14" s="194">
        <f t="shared" si="3"/>
        <v>0</v>
      </c>
      <c r="Z14" s="188">
        <f t="shared" si="4"/>
        <v>0</v>
      </c>
      <c r="AA14" s="188">
        <f t="shared" si="5"/>
        <v>0</v>
      </c>
      <c r="AB14" s="195" t="e">
        <f>AA14*#REF!</f>
        <v>#REF!</v>
      </c>
    </row>
    <row r="15" spans="1:28" s="196" customFormat="1" ht="10.5">
      <c r="A15" s="184">
        <v>8</v>
      </c>
      <c r="B15" s="211"/>
      <c r="C15" s="184"/>
      <c r="D15" s="185"/>
      <c r="E15" s="186"/>
      <c r="F15" s="187"/>
      <c r="G15" s="188">
        <f t="shared" si="0"/>
        <v>0</v>
      </c>
      <c r="H15" s="189"/>
      <c r="I15" s="189"/>
      <c r="J15" s="189"/>
      <c r="K15" s="189"/>
      <c r="L15" s="189"/>
      <c r="M15" s="189"/>
      <c r="N15" s="189"/>
      <c r="O15" s="189"/>
      <c r="P15" s="190"/>
      <c r="Q15" s="190"/>
      <c r="R15" s="191"/>
      <c r="S15" s="192">
        <f t="shared" si="1"/>
        <v>0</v>
      </c>
      <c r="T15" s="188">
        <f t="shared" si="2"/>
        <v>0</v>
      </c>
      <c r="U15" s="193"/>
      <c r="V15" s="189"/>
      <c r="W15" s="189"/>
      <c r="X15" s="190"/>
      <c r="Y15" s="194">
        <f t="shared" si="3"/>
        <v>0</v>
      </c>
      <c r="Z15" s="188">
        <f t="shared" si="4"/>
        <v>0</v>
      </c>
      <c r="AA15" s="188">
        <f t="shared" si="5"/>
        <v>0</v>
      </c>
      <c r="AB15" s="195" t="e">
        <f>AA15*#REF!</f>
        <v>#REF!</v>
      </c>
    </row>
    <row r="16" spans="1:28" s="196" customFormat="1" ht="10.5">
      <c r="A16" s="184">
        <v>9</v>
      </c>
      <c r="B16" s="211"/>
      <c r="C16" s="184"/>
      <c r="D16" s="185"/>
      <c r="E16" s="186"/>
      <c r="F16" s="187"/>
      <c r="G16" s="188">
        <f t="shared" si="0"/>
        <v>0</v>
      </c>
      <c r="H16" s="189"/>
      <c r="I16" s="189"/>
      <c r="J16" s="189"/>
      <c r="K16" s="189"/>
      <c r="L16" s="189"/>
      <c r="M16" s="189"/>
      <c r="N16" s="189"/>
      <c r="O16" s="189"/>
      <c r="P16" s="190"/>
      <c r="Q16" s="190"/>
      <c r="R16" s="191"/>
      <c r="S16" s="192">
        <f t="shared" si="1"/>
        <v>0</v>
      </c>
      <c r="T16" s="188">
        <f t="shared" si="2"/>
        <v>0</v>
      </c>
      <c r="U16" s="193"/>
      <c r="V16" s="189"/>
      <c r="W16" s="189"/>
      <c r="X16" s="190"/>
      <c r="Y16" s="194">
        <f t="shared" si="3"/>
        <v>0</v>
      </c>
      <c r="Z16" s="188">
        <f t="shared" si="4"/>
        <v>0</v>
      </c>
      <c r="AA16" s="188">
        <f t="shared" si="5"/>
        <v>0</v>
      </c>
      <c r="AB16" s="195" t="e">
        <f>AA16*#REF!</f>
        <v>#REF!</v>
      </c>
    </row>
    <row r="17" spans="1:28" s="196" customFormat="1" ht="10.5">
      <c r="A17" s="184">
        <v>10</v>
      </c>
      <c r="B17" s="211"/>
      <c r="C17" s="184"/>
      <c r="D17" s="185"/>
      <c r="E17" s="186"/>
      <c r="F17" s="187"/>
      <c r="G17" s="188">
        <f t="shared" si="0"/>
        <v>0</v>
      </c>
      <c r="H17" s="189"/>
      <c r="I17" s="189"/>
      <c r="J17" s="189"/>
      <c r="K17" s="189"/>
      <c r="L17" s="189"/>
      <c r="M17" s="189"/>
      <c r="N17" s="189"/>
      <c r="O17" s="189"/>
      <c r="P17" s="190"/>
      <c r="Q17" s="190"/>
      <c r="R17" s="191"/>
      <c r="S17" s="192">
        <f t="shared" si="1"/>
        <v>0</v>
      </c>
      <c r="T17" s="188">
        <f t="shared" si="2"/>
        <v>0</v>
      </c>
      <c r="U17" s="193"/>
      <c r="V17" s="189"/>
      <c r="W17" s="189"/>
      <c r="X17" s="190"/>
      <c r="Y17" s="194">
        <f t="shared" si="3"/>
        <v>0</v>
      </c>
      <c r="Z17" s="188">
        <f t="shared" si="4"/>
        <v>0</v>
      </c>
      <c r="AA17" s="188">
        <f t="shared" si="5"/>
        <v>0</v>
      </c>
      <c r="AB17" s="195" t="e">
        <f>AA17*#REF!</f>
        <v>#REF!</v>
      </c>
    </row>
    <row r="18" spans="1:28" s="196" customFormat="1" ht="10.5">
      <c r="A18" s="184">
        <v>11</v>
      </c>
      <c r="B18" s="211"/>
      <c r="C18" s="184"/>
      <c r="D18" s="185"/>
      <c r="E18" s="186"/>
      <c r="F18" s="187"/>
      <c r="G18" s="188">
        <f t="shared" si="0"/>
        <v>0</v>
      </c>
      <c r="H18" s="189"/>
      <c r="I18" s="189"/>
      <c r="J18" s="189"/>
      <c r="K18" s="189"/>
      <c r="L18" s="189"/>
      <c r="M18" s="189"/>
      <c r="N18" s="189"/>
      <c r="O18" s="189"/>
      <c r="P18" s="190"/>
      <c r="Q18" s="190"/>
      <c r="R18" s="191"/>
      <c r="S18" s="192">
        <f t="shared" si="1"/>
        <v>0</v>
      </c>
      <c r="T18" s="188">
        <f t="shared" si="2"/>
        <v>0</v>
      </c>
      <c r="U18" s="193"/>
      <c r="V18" s="189"/>
      <c r="W18" s="189"/>
      <c r="X18" s="190"/>
      <c r="Y18" s="194">
        <f t="shared" si="3"/>
        <v>0</v>
      </c>
      <c r="Z18" s="188">
        <f t="shared" si="4"/>
        <v>0</v>
      </c>
      <c r="AA18" s="188">
        <f t="shared" si="5"/>
        <v>0</v>
      </c>
      <c r="AB18" s="195" t="e">
        <f>AA18*#REF!</f>
        <v>#REF!</v>
      </c>
    </row>
    <row r="19" spans="1:28" s="196" customFormat="1" ht="10.5">
      <c r="A19" s="184">
        <v>12</v>
      </c>
      <c r="B19" s="211"/>
      <c r="C19" s="184"/>
      <c r="D19" s="185"/>
      <c r="E19" s="186"/>
      <c r="F19" s="187"/>
      <c r="G19" s="188">
        <f t="shared" si="0"/>
        <v>0</v>
      </c>
      <c r="H19" s="189"/>
      <c r="I19" s="189"/>
      <c r="J19" s="189"/>
      <c r="K19" s="189"/>
      <c r="L19" s="189"/>
      <c r="M19" s="189"/>
      <c r="N19" s="189"/>
      <c r="O19" s="189"/>
      <c r="P19" s="190"/>
      <c r="Q19" s="190"/>
      <c r="R19" s="191"/>
      <c r="S19" s="192">
        <f t="shared" si="1"/>
        <v>0</v>
      </c>
      <c r="T19" s="188">
        <f t="shared" si="2"/>
        <v>0</v>
      </c>
      <c r="U19" s="193"/>
      <c r="V19" s="189"/>
      <c r="W19" s="189"/>
      <c r="X19" s="190"/>
      <c r="Y19" s="194">
        <f t="shared" si="3"/>
        <v>0</v>
      </c>
      <c r="Z19" s="188">
        <f t="shared" si="4"/>
        <v>0</v>
      </c>
      <c r="AA19" s="188">
        <f t="shared" si="5"/>
        <v>0</v>
      </c>
      <c r="AB19" s="195" t="e">
        <f>AA19*#REF!</f>
        <v>#REF!</v>
      </c>
    </row>
    <row r="20" spans="1:28" s="196" customFormat="1" ht="10.5">
      <c r="A20" s="184">
        <v>13</v>
      </c>
      <c r="B20" s="211"/>
      <c r="C20" s="184"/>
      <c r="D20" s="185"/>
      <c r="E20" s="197"/>
      <c r="F20" s="187"/>
      <c r="G20" s="188">
        <f t="shared" si="0"/>
        <v>0</v>
      </c>
      <c r="H20" s="189"/>
      <c r="I20" s="189"/>
      <c r="J20" s="189"/>
      <c r="K20" s="189"/>
      <c r="L20" s="189"/>
      <c r="M20" s="189"/>
      <c r="N20" s="189"/>
      <c r="O20" s="189"/>
      <c r="P20" s="190"/>
      <c r="Q20" s="190"/>
      <c r="R20" s="191"/>
      <c r="S20" s="192">
        <f t="shared" si="1"/>
        <v>0</v>
      </c>
      <c r="T20" s="188">
        <f t="shared" si="2"/>
        <v>0</v>
      </c>
      <c r="U20" s="193"/>
      <c r="V20" s="189"/>
      <c r="W20" s="189"/>
      <c r="X20" s="190"/>
      <c r="Y20" s="194">
        <f t="shared" si="3"/>
        <v>0</v>
      </c>
      <c r="Z20" s="188">
        <f t="shared" si="4"/>
        <v>0</v>
      </c>
      <c r="AA20" s="188">
        <f t="shared" si="5"/>
        <v>0</v>
      </c>
      <c r="AB20" s="195" t="e">
        <f>AA20*#REF!</f>
        <v>#REF!</v>
      </c>
    </row>
    <row r="21" spans="1:28" s="196" customFormat="1" ht="10.5">
      <c r="A21" s="184">
        <v>14</v>
      </c>
      <c r="B21" s="211"/>
      <c r="C21" s="184"/>
      <c r="D21" s="185"/>
      <c r="E21" s="197"/>
      <c r="F21" s="187"/>
      <c r="G21" s="188">
        <f t="shared" si="0"/>
        <v>0</v>
      </c>
      <c r="H21" s="189"/>
      <c r="I21" s="189"/>
      <c r="J21" s="189"/>
      <c r="K21" s="189"/>
      <c r="L21" s="189"/>
      <c r="M21" s="189"/>
      <c r="N21" s="189"/>
      <c r="O21" s="189"/>
      <c r="P21" s="190"/>
      <c r="Q21" s="190"/>
      <c r="R21" s="191"/>
      <c r="S21" s="192">
        <f t="shared" si="1"/>
        <v>0</v>
      </c>
      <c r="T21" s="188">
        <f t="shared" si="2"/>
        <v>0</v>
      </c>
      <c r="U21" s="193"/>
      <c r="V21" s="189"/>
      <c r="W21" s="189"/>
      <c r="X21" s="190"/>
      <c r="Y21" s="194">
        <f t="shared" si="3"/>
        <v>0</v>
      </c>
      <c r="Z21" s="188">
        <f t="shared" si="4"/>
        <v>0</v>
      </c>
      <c r="AA21" s="188">
        <f t="shared" si="5"/>
        <v>0</v>
      </c>
      <c r="AB21" s="195" t="e">
        <f>AA21*#REF!</f>
        <v>#REF!</v>
      </c>
    </row>
    <row r="22" spans="1:28" s="196" customFormat="1" ht="10.5">
      <c r="A22" s="184">
        <v>15</v>
      </c>
      <c r="B22" s="211"/>
      <c r="C22" s="184"/>
      <c r="D22" s="185"/>
      <c r="E22" s="197"/>
      <c r="F22" s="187"/>
      <c r="G22" s="188">
        <f t="shared" si="0"/>
        <v>0</v>
      </c>
      <c r="H22" s="189"/>
      <c r="I22" s="189"/>
      <c r="J22" s="189"/>
      <c r="K22" s="189"/>
      <c r="L22" s="189"/>
      <c r="M22" s="189"/>
      <c r="N22" s="189"/>
      <c r="O22" s="189"/>
      <c r="P22" s="190"/>
      <c r="Q22" s="190"/>
      <c r="R22" s="191"/>
      <c r="S22" s="192">
        <f t="shared" si="1"/>
        <v>0</v>
      </c>
      <c r="T22" s="188">
        <f t="shared" si="2"/>
        <v>0</v>
      </c>
      <c r="U22" s="193"/>
      <c r="V22" s="189"/>
      <c r="W22" s="189"/>
      <c r="X22" s="190"/>
      <c r="Y22" s="194">
        <f t="shared" si="3"/>
        <v>0</v>
      </c>
      <c r="Z22" s="188">
        <f t="shared" si="4"/>
        <v>0</v>
      </c>
      <c r="AA22" s="188">
        <f t="shared" si="5"/>
        <v>0</v>
      </c>
      <c r="AB22" s="195" t="e">
        <f>AA22*#REF!</f>
        <v>#REF!</v>
      </c>
    </row>
    <row r="23" spans="1:28" s="196" customFormat="1" ht="10.5">
      <c r="A23" s="184">
        <v>16</v>
      </c>
      <c r="B23" s="211"/>
      <c r="C23" s="184"/>
      <c r="D23" s="185"/>
      <c r="E23" s="197"/>
      <c r="F23" s="187"/>
      <c r="G23" s="188">
        <f t="shared" si="0"/>
        <v>0</v>
      </c>
      <c r="H23" s="189"/>
      <c r="I23" s="189"/>
      <c r="J23" s="189"/>
      <c r="K23" s="189"/>
      <c r="L23" s="189"/>
      <c r="M23" s="189"/>
      <c r="N23" s="189"/>
      <c r="O23" s="189"/>
      <c r="P23" s="190"/>
      <c r="Q23" s="190"/>
      <c r="R23" s="191"/>
      <c r="S23" s="192">
        <f t="shared" si="1"/>
        <v>0</v>
      </c>
      <c r="T23" s="188">
        <f t="shared" si="2"/>
        <v>0</v>
      </c>
      <c r="U23" s="193"/>
      <c r="V23" s="189"/>
      <c r="W23" s="189"/>
      <c r="X23" s="190"/>
      <c r="Y23" s="194">
        <f t="shared" si="3"/>
        <v>0</v>
      </c>
      <c r="Z23" s="188">
        <f t="shared" si="4"/>
        <v>0</v>
      </c>
      <c r="AA23" s="188">
        <f t="shared" si="5"/>
        <v>0</v>
      </c>
      <c r="AB23" s="195" t="e">
        <f>AA23*#REF!</f>
        <v>#REF!</v>
      </c>
    </row>
    <row r="24" spans="1:28" s="196" customFormat="1" ht="10.5">
      <c r="A24" s="184">
        <v>17</v>
      </c>
      <c r="B24" s="211"/>
      <c r="C24" s="184"/>
      <c r="D24" s="185"/>
      <c r="E24" s="197"/>
      <c r="F24" s="187"/>
      <c r="G24" s="188">
        <f t="shared" si="0"/>
        <v>0</v>
      </c>
      <c r="H24" s="189"/>
      <c r="I24" s="189"/>
      <c r="J24" s="189"/>
      <c r="K24" s="189"/>
      <c r="L24" s="189"/>
      <c r="M24" s="189"/>
      <c r="N24" s="189"/>
      <c r="O24" s="189"/>
      <c r="P24" s="190"/>
      <c r="Q24" s="190"/>
      <c r="R24" s="191"/>
      <c r="S24" s="192">
        <f t="shared" si="1"/>
        <v>0</v>
      </c>
      <c r="T24" s="188">
        <f t="shared" si="2"/>
        <v>0</v>
      </c>
      <c r="U24" s="193"/>
      <c r="V24" s="189"/>
      <c r="W24" s="189"/>
      <c r="X24" s="190"/>
      <c r="Y24" s="194">
        <f t="shared" si="3"/>
        <v>0</v>
      </c>
      <c r="Z24" s="188">
        <f t="shared" si="4"/>
        <v>0</v>
      </c>
      <c r="AA24" s="188">
        <f t="shared" si="5"/>
        <v>0</v>
      </c>
      <c r="AB24" s="195" t="e">
        <f>AA24*#REF!</f>
        <v>#REF!</v>
      </c>
    </row>
    <row r="25" spans="1:28" s="196" customFormat="1" ht="10.5">
      <c r="A25" s="184">
        <v>18</v>
      </c>
      <c r="B25" s="211"/>
      <c r="C25" s="184"/>
      <c r="D25" s="185"/>
      <c r="E25" s="197"/>
      <c r="F25" s="187"/>
      <c r="G25" s="188">
        <f t="shared" si="0"/>
        <v>0</v>
      </c>
      <c r="H25" s="189"/>
      <c r="I25" s="189"/>
      <c r="J25" s="189"/>
      <c r="K25" s="189"/>
      <c r="L25" s="189"/>
      <c r="M25" s="189"/>
      <c r="N25" s="189"/>
      <c r="O25" s="189"/>
      <c r="P25" s="190"/>
      <c r="Q25" s="190"/>
      <c r="R25" s="191"/>
      <c r="S25" s="192">
        <f t="shared" si="1"/>
        <v>0</v>
      </c>
      <c r="T25" s="188">
        <f t="shared" si="2"/>
        <v>0</v>
      </c>
      <c r="U25" s="193"/>
      <c r="V25" s="189"/>
      <c r="W25" s="189"/>
      <c r="X25" s="190"/>
      <c r="Y25" s="194">
        <f t="shared" si="3"/>
        <v>0</v>
      </c>
      <c r="Z25" s="188">
        <f t="shared" si="4"/>
        <v>0</v>
      </c>
      <c r="AA25" s="188">
        <f t="shared" si="5"/>
        <v>0</v>
      </c>
      <c r="AB25" s="195" t="e">
        <f>AA25*#REF!</f>
        <v>#REF!</v>
      </c>
    </row>
    <row r="26" spans="1:28" s="196" customFormat="1" ht="10.5">
      <c r="A26" s="184">
        <v>19</v>
      </c>
      <c r="B26" s="211"/>
      <c r="C26" s="184"/>
      <c r="D26" s="185"/>
      <c r="E26" s="197"/>
      <c r="F26" s="187"/>
      <c r="G26" s="188">
        <f t="shared" si="0"/>
        <v>0</v>
      </c>
      <c r="H26" s="189"/>
      <c r="I26" s="189"/>
      <c r="J26" s="189"/>
      <c r="K26" s="189"/>
      <c r="L26" s="189"/>
      <c r="M26" s="189"/>
      <c r="N26" s="189"/>
      <c r="O26" s="189"/>
      <c r="P26" s="190"/>
      <c r="Q26" s="190"/>
      <c r="R26" s="191"/>
      <c r="S26" s="192">
        <f t="shared" si="1"/>
        <v>0</v>
      </c>
      <c r="T26" s="188">
        <f t="shared" si="2"/>
        <v>0</v>
      </c>
      <c r="U26" s="193"/>
      <c r="V26" s="189"/>
      <c r="W26" s="189"/>
      <c r="X26" s="190"/>
      <c r="Y26" s="194">
        <f t="shared" si="3"/>
        <v>0</v>
      </c>
      <c r="Z26" s="188">
        <f t="shared" si="4"/>
        <v>0</v>
      </c>
      <c r="AA26" s="188">
        <f t="shared" si="5"/>
        <v>0</v>
      </c>
      <c r="AB26" s="195" t="e">
        <f>AA26*#REF!</f>
        <v>#REF!</v>
      </c>
    </row>
    <row r="27" spans="1:28" s="196" customFormat="1" ht="10.5">
      <c r="A27" s="184">
        <v>20</v>
      </c>
      <c r="B27" s="211"/>
      <c r="C27" s="184"/>
      <c r="D27" s="185"/>
      <c r="E27" s="197"/>
      <c r="F27" s="187"/>
      <c r="G27" s="188">
        <f t="shared" si="0"/>
        <v>0</v>
      </c>
      <c r="H27" s="189"/>
      <c r="I27" s="189"/>
      <c r="J27" s="189"/>
      <c r="K27" s="189"/>
      <c r="L27" s="189"/>
      <c r="M27" s="189"/>
      <c r="N27" s="189"/>
      <c r="O27" s="189"/>
      <c r="P27" s="190"/>
      <c r="Q27" s="190"/>
      <c r="R27" s="191"/>
      <c r="S27" s="192">
        <f t="shared" si="1"/>
        <v>0</v>
      </c>
      <c r="T27" s="188">
        <f t="shared" si="2"/>
        <v>0</v>
      </c>
      <c r="U27" s="193"/>
      <c r="V27" s="189"/>
      <c r="W27" s="189"/>
      <c r="X27" s="190"/>
      <c r="Y27" s="194">
        <f t="shared" si="3"/>
        <v>0</v>
      </c>
      <c r="Z27" s="188">
        <f t="shared" si="4"/>
        <v>0</v>
      </c>
      <c r="AA27" s="188">
        <f t="shared" si="5"/>
        <v>0</v>
      </c>
      <c r="AB27" s="195" t="e">
        <f>AA27*#REF!</f>
        <v>#REF!</v>
      </c>
    </row>
    <row r="28" spans="1:28" s="196" customFormat="1" ht="10.5">
      <c r="A28" s="184">
        <v>21</v>
      </c>
      <c r="B28" s="211"/>
      <c r="C28" s="184"/>
      <c r="D28" s="185"/>
      <c r="E28" s="197"/>
      <c r="F28" s="187"/>
      <c r="G28" s="188">
        <f t="shared" si="0"/>
        <v>0</v>
      </c>
      <c r="H28" s="189"/>
      <c r="I28" s="189"/>
      <c r="J28" s="189"/>
      <c r="K28" s="189"/>
      <c r="L28" s="189"/>
      <c r="M28" s="189"/>
      <c r="N28" s="189"/>
      <c r="O28" s="189"/>
      <c r="P28" s="190"/>
      <c r="Q28" s="190"/>
      <c r="R28" s="191"/>
      <c r="S28" s="192">
        <f t="shared" si="1"/>
        <v>0</v>
      </c>
      <c r="T28" s="188">
        <f t="shared" si="2"/>
        <v>0</v>
      </c>
      <c r="U28" s="193"/>
      <c r="V28" s="189"/>
      <c r="W28" s="189"/>
      <c r="X28" s="190"/>
      <c r="Y28" s="194">
        <f t="shared" si="3"/>
        <v>0</v>
      </c>
      <c r="Z28" s="188">
        <f t="shared" si="4"/>
        <v>0</v>
      </c>
      <c r="AA28" s="188">
        <f t="shared" si="5"/>
        <v>0</v>
      </c>
      <c r="AB28" s="195" t="e">
        <f>AA28*#REF!</f>
        <v>#REF!</v>
      </c>
    </row>
    <row r="29" spans="1:28" s="196" customFormat="1" ht="10.5">
      <c r="A29" s="184">
        <v>22</v>
      </c>
      <c r="B29" s="211"/>
      <c r="C29" s="184"/>
      <c r="D29" s="185"/>
      <c r="E29" s="197"/>
      <c r="F29" s="187"/>
      <c r="G29" s="188">
        <f t="shared" si="0"/>
        <v>0</v>
      </c>
      <c r="H29" s="189"/>
      <c r="I29" s="189"/>
      <c r="J29" s="189"/>
      <c r="K29" s="189"/>
      <c r="L29" s="189"/>
      <c r="M29" s="189"/>
      <c r="N29" s="189"/>
      <c r="O29" s="189"/>
      <c r="P29" s="190"/>
      <c r="Q29" s="190"/>
      <c r="R29" s="191"/>
      <c r="S29" s="192">
        <f t="shared" si="1"/>
        <v>0</v>
      </c>
      <c r="T29" s="188">
        <f t="shared" si="2"/>
        <v>0</v>
      </c>
      <c r="U29" s="193"/>
      <c r="V29" s="189"/>
      <c r="W29" s="189"/>
      <c r="X29" s="190"/>
      <c r="Y29" s="194">
        <f t="shared" si="3"/>
        <v>0</v>
      </c>
      <c r="Z29" s="188">
        <f t="shared" si="4"/>
        <v>0</v>
      </c>
      <c r="AA29" s="188">
        <f t="shared" si="5"/>
        <v>0</v>
      </c>
      <c r="AB29" s="195" t="e">
        <f>AA29*#REF!</f>
        <v>#REF!</v>
      </c>
    </row>
    <row r="30" spans="1:28" s="196" customFormat="1" ht="10.5">
      <c r="A30" s="184">
        <v>23</v>
      </c>
      <c r="B30" s="211"/>
      <c r="C30" s="184"/>
      <c r="D30" s="185"/>
      <c r="E30" s="197"/>
      <c r="F30" s="187"/>
      <c r="G30" s="188">
        <f t="shared" si="0"/>
        <v>0</v>
      </c>
      <c r="H30" s="189"/>
      <c r="I30" s="189"/>
      <c r="J30" s="189"/>
      <c r="K30" s="189"/>
      <c r="L30" s="189"/>
      <c r="M30" s="189"/>
      <c r="N30" s="189"/>
      <c r="O30" s="189"/>
      <c r="P30" s="190"/>
      <c r="Q30" s="190"/>
      <c r="R30" s="191"/>
      <c r="S30" s="192">
        <f t="shared" si="1"/>
        <v>0</v>
      </c>
      <c r="T30" s="188">
        <f t="shared" si="2"/>
        <v>0</v>
      </c>
      <c r="U30" s="193"/>
      <c r="V30" s="189"/>
      <c r="W30" s="189"/>
      <c r="X30" s="190"/>
      <c r="Y30" s="194">
        <f t="shared" si="3"/>
        <v>0</v>
      </c>
      <c r="Z30" s="188">
        <f t="shared" si="4"/>
        <v>0</v>
      </c>
      <c r="AA30" s="188">
        <f t="shared" si="5"/>
        <v>0</v>
      </c>
      <c r="AB30" s="195" t="e">
        <f>AA30*#REF!</f>
        <v>#REF!</v>
      </c>
    </row>
    <row r="31" spans="1:28" s="196" customFormat="1" ht="10.5">
      <c r="A31" s="184">
        <v>24</v>
      </c>
      <c r="B31" s="211"/>
      <c r="C31" s="184"/>
      <c r="D31" s="185"/>
      <c r="E31" s="197"/>
      <c r="F31" s="187"/>
      <c r="G31" s="188">
        <f t="shared" si="0"/>
        <v>0</v>
      </c>
      <c r="H31" s="189"/>
      <c r="I31" s="189"/>
      <c r="J31" s="189"/>
      <c r="K31" s="189"/>
      <c r="L31" s="189"/>
      <c r="M31" s="189"/>
      <c r="N31" s="189"/>
      <c r="O31" s="189"/>
      <c r="P31" s="190"/>
      <c r="Q31" s="190"/>
      <c r="R31" s="191"/>
      <c r="S31" s="192">
        <f t="shared" si="1"/>
        <v>0</v>
      </c>
      <c r="T31" s="188">
        <f t="shared" si="2"/>
        <v>0</v>
      </c>
      <c r="U31" s="193"/>
      <c r="V31" s="189"/>
      <c r="W31" s="189"/>
      <c r="X31" s="190"/>
      <c r="Y31" s="194">
        <f t="shared" si="3"/>
        <v>0</v>
      </c>
      <c r="Z31" s="188">
        <f t="shared" si="4"/>
        <v>0</v>
      </c>
      <c r="AA31" s="188">
        <f t="shared" si="5"/>
        <v>0</v>
      </c>
      <c r="AB31" s="195" t="e">
        <f>AA31*#REF!</f>
        <v>#REF!</v>
      </c>
    </row>
    <row r="32" spans="1:28" s="196" customFormat="1" ht="10.5">
      <c r="A32" s="184">
        <v>25</v>
      </c>
      <c r="B32" s="211"/>
      <c r="C32" s="184"/>
      <c r="D32" s="185"/>
      <c r="E32" s="197"/>
      <c r="F32" s="187"/>
      <c r="G32" s="188">
        <f t="shared" si="0"/>
        <v>0</v>
      </c>
      <c r="H32" s="189"/>
      <c r="I32" s="189"/>
      <c r="J32" s="189"/>
      <c r="K32" s="189"/>
      <c r="L32" s="189"/>
      <c r="M32" s="189"/>
      <c r="N32" s="189"/>
      <c r="O32" s="189"/>
      <c r="P32" s="190"/>
      <c r="Q32" s="190"/>
      <c r="R32" s="191"/>
      <c r="S32" s="192">
        <f t="shared" si="1"/>
        <v>0</v>
      </c>
      <c r="T32" s="188">
        <f t="shared" si="2"/>
        <v>0</v>
      </c>
      <c r="U32" s="193"/>
      <c r="V32" s="189"/>
      <c r="W32" s="189"/>
      <c r="X32" s="190"/>
      <c r="Y32" s="194">
        <f t="shared" si="3"/>
        <v>0</v>
      </c>
      <c r="Z32" s="188">
        <f t="shared" si="4"/>
        <v>0</v>
      </c>
      <c r="AA32" s="188">
        <f t="shared" si="5"/>
        <v>0</v>
      </c>
      <c r="AB32" s="195" t="e">
        <f>AA32*#REF!</f>
        <v>#REF!</v>
      </c>
    </row>
    <row r="33" spans="1:28" s="196" customFormat="1" ht="10.5">
      <c r="A33" s="184">
        <v>26</v>
      </c>
      <c r="B33" s="211"/>
      <c r="C33" s="184"/>
      <c r="D33" s="185"/>
      <c r="E33" s="197"/>
      <c r="F33" s="187"/>
      <c r="G33" s="188">
        <f t="shared" si="0"/>
        <v>0</v>
      </c>
      <c r="H33" s="189"/>
      <c r="I33" s="189"/>
      <c r="J33" s="189"/>
      <c r="K33" s="189"/>
      <c r="L33" s="189"/>
      <c r="M33" s="189"/>
      <c r="N33" s="189"/>
      <c r="O33" s="189"/>
      <c r="P33" s="190"/>
      <c r="Q33" s="190"/>
      <c r="R33" s="191"/>
      <c r="S33" s="192">
        <f t="shared" si="1"/>
        <v>0</v>
      </c>
      <c r="T33" s="188">
        <f t="shared" si="2"/>
        <v>0</v>
      </c>
      <c r="U33" s="193"/>
      <c r="V33" s="189"/>
      <c r="W33" s="189"/>
      <c r="X33" s="190"/>
      <c r="Y33" s="194">
        <f t="shared" si="3"/>
        <v>0</v>
      </c>
      <c r="Z33" s="188">
        <f t="shared" si="4"/>
        <v>0</v>
      </c>
      <c r="AA33" s="188">
        <f t="shared" si="5"/>
        <v>0</v>
      </c>
      <c r="AB33" s="195" t="e">
        <f>AA33*#REF!</f>
        <v>#REF!</v>
      </c>
    </row>
    <row r="34" spans="1:28" s="196" customFormat="1" ht="10.5">
      <c r="A34" s="184">
        <v>27</v>
      </c>
      <c r="B34" s="211"/>
      <c r="C34" s="184"/>
      <c r="D34" s="185"/>
      <c r="E34" s="197"/>
      <c r="F34" s="187"/>
      <c r="G34" s="188">
        <f t="shared" si="0"/>
        <v>0</v>
      </c>
      <c r="H34" s="189"/>
      <c r="I34" s="189"/>
      <c r="J34" s="189"/>
      <c r="K34" s="189"/>
      <c r="L34" s="189"/>
      <c r="M34" s="189"/>
      <c r="N34" s="189"/>
      <c r="O34" s="189"/>
      <c r="P34" s="190"/>
      <c r="Q34" s="190"/>
      <c r="R34" s="191"/>
      <c r="S34" s="192">
        <f t="shared" si="1"/>
        <v>0</v>
      </c>
      <c r="T34" s="188">
        <f t="shared" si="2"/>
        <v>0</v>
      </c>
      <c r="U34" s="193"/>
      <c r="V34" s="189"/>
      <c r="W34" s="189"/>
      <c r="X34" s="190"/>
      <c r="Y34" s="194">
        <f t="shared" si="3"/>
        <v>0</v>
      </c>
      <c r="Z34" s="188">
        <f t="shared" si="4"/>
        <v>0</v>
      </c>
      <c r="AA34" s="188">
        <f t="shared" si="5"/>
        <v>0</v>
      </c>
      <c r="AB34" s="195" t="e">
        <f>AA34*#REF!</f>
        <v>#REF!</v>
      </c>
    </row>
    <row r="35" spans="1:28" s="208" customFormat="1" ht="11.25" thickBot="1">
      <c r="A35" s="198" t="s">
        <v>356</v>
      </c>
      <c r="B35" s="198"/>
      <c r="C35" s="212"/>
      <c r="D35" s="199"/>
      <c r="E35" s="200"/>
      <c r="F35" s="200">
        <f aca="true" t="shared" si="6" ref="F35:AB35">SUM(F8:F34)</f>
        <v>0</v>
      </c>
      <c r="G35" s="201">
        <f t="shared" si="6"/>
        <v>0</v>
      </c>
      <c r="H35" s="202">
        <f t="shared" si="6"/>
        <v>0</v>
      </c>
      <c r="I35" s="202">
        <f t="shared" si="6"/>
        <v>0</v>
      </c>
      <c r="J35" s="202">
        <f t="shared" si="6"/>
        <v>0</v>
      </c>
      <c r="K35" s="202">
        <f t="shared" si="6"/>
        <v>0</v>
      </c>
      <c r="L35" s="202">
        <f t="shared" si="6"/>
        <v>0</v>
      </c>
      <c r="M35" s="202">
        <f t="shared" si="6"/>
        <v>0</v>
      </c>
      <c r="N35" s="202">
        <f t="shared" si="6"/>
        <v>0</v>
      </c>
      <c r="O35" s="202">
        <f t="shared" si="6"/>
        <v>0</v>
      </c>
      <c r="P35" s="202">
        <f t="shared" si="6"/>
        <v>0</v>
      </c>
      <c r="Q35" s="202">
        <f t="shared" si="6"/>
        <v>0</v>
      </c>
      <c r="R35" s="203">
        <f t="shared" si="6"/>
        <v>0</v>
      </c>
      <c r="S35" s="203">
        <f t="shared" si="6"/>
        <v>0</v>
      </c>
      <c r="T35" s="203">
        <f t="shared" si="6"/>
        <v>0</v>
      </c>
      <c r="U35" s="204">
        <f t="shared" si="6"/>
        <v>0</v>
      </c>
      <c r="V35" s="202">
        <f t="shared" si="6"/>
        <v>0</v>
      </c>
      <c r="W35" s="202">
        <f t="shared" si="6"/>
        <v>0</v>
      </c>
      <c r="X35" s="205">
        <f t="shared" si="6"/>
        <v>0</v>
      </c>
      <c r="Y35" s="203">
        <f t="shared" si="6"/>
        <v>0</v>
      </c>
      <c r="Z35" s="206">
        <f t="shared" si="6"/>
        <v>0</v>
      </c>
      <c r="AA35" s="206">
        <f t="shared" si="6"/>
        <v>0</v>
      </c>
      <c r="AB35" s="207" t="e">
        <f t="shared" si="6"/>
        <v>#REF!</v>
      </c>
    </row>
    <row r="36" spans="1:28" s="196" customFormat="1" ht="10.5">
      <c r="A36" s="209"/>
      <c r="B36" s="209"/>
      <c r="C36" s="209"/>
      <c r="D36" s="210"/>
      <c r="E36" s="210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</row>
  </sheetData>
  <sheetProtection/>
  <mergeCells count="12">
    <mergeCell ref="AB6:AB7"/>
    <mergeCell ref="A2:AB2"/>
    <mergeCell ref="A3:AB3"/>
    <mergeCell ref="B6:B7"/>
    <mergeCell ref="A6:A7"/>
    <mergeCell ref="C6:C7"/>
    <mergeCell ref="D6:D7"/>
    <mergeCell ref="E6:E7"/>
    <mergeCell ref="F6:G6"/>
    <mergeCell ref="H6:R6"/>
    <mergeCell ref="U6:Z6"/>
    <mergeCell ref="AA6:AA7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K39"/>
  <sheetViews>
    <sheetView showGridLines="0" zoomScalePageLayoutView="60" workbookViewId="0" topLeftCell="A1">
      <selection activeCell="A5" sqref="A5:K5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8515625" style="1" customWidth="1"/>
    <col min="4" max="4" width="16.57421875" style="1" customWidth="1"/>
    <col min="5" max="5" width="13.57421875" style="1" customWidth="1"/>
    <col min="6" max="6" width="18.00390625" style="1" customWidth="1"/>
    <col min="7" max="7" width="17.8515625" style="1" customWidth="1"/>
    <col min="8" max="8" width="10.140625" style="1" customWidth="1"/>
    <col min="9" max="9" width="13.7109375" style="1" customWidth="1"/>
    <col min="10" max="10" width="12.57421875" style="1" customWidth="1"/>
    <col min="11" max="11" width="22.421875" style="1" bestFit="1" customWidth="1"/>
    <col min="12" max="16384" width="9.140625" style="1" customWidth="1"/>
  </cols>
  <sheetData>
    <row r="2" spans="1:8" ht="12.75">
      <c r="A2" s="325"/>
      <c r="B2" s="325"/>
      <c r="C2" s="325"/>
      <c r="D2" s="325"/>
      <c r="E2" s="325"/>
      <c r="F2" s="325"/>
      <c r="G2" s="325"/>
      <c r="H2" s="3"/>
    </row>
    <row r="3" ht="13.5" thickBot="1">
      <c r="H3" s="2"/>
    </row>
    <row r="4" spans="1:11" ht="21.75" customHeight="1">
      <c r="A4" s="282" t="s">
        <v>158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21.75" customHeight="1" thickBot="1">
      <c r="A5" s="312" t="s">
        <v>330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3.5" thickBot="1">
      <c r="A6" s="2"/>
      <c r="B6" s="2"/>
      <c r="C6" s="2"/>
      <c r="D6" s="2"/>
      <c r="E6" s="2"/>
      <c r="F6" s="2"/>
      <c r="G6" s="2"/>
      <c r="H6" s="4"/>
      <c r="I6" s="4"/>
      <c r="J6" s="4"/>
      <c r="K6" s="4"/>
    </row>
    <row r="7" spans="1:11" ht="31.5" customHeight="1" thickBot="1">
      <c r="A7" s="42"/>
      <c r="B7" s="54" t="s">
        <v>134</v>
      </c>
      <c r="C7" s="54" t="s">
        <v>135</v>
      </c>
      <c r="D7" s="54" t="s">
        <v>123</v>
      </c>
      <c r="E7" s="54" t="s">
        <v>136</v>
      </c>
      <c r="F7" s="54" t="s">
        <v>137</v>
      </c>
      <c r="G7" s="54" t="s">
        <v>138</v>
      </c>
      <c r="H7" s="45" t="s">
        <v>126</v>
      </c>
      <c r="I7" s="45" t="s">
        <v>139</v>
      </c>
      <c r="J7" s="45" t="s">
        <v>140</v>
      </c>
      <c r="K7" s="45" t="s">
        <v>141</v>
      </c>
    </row>
    <row r="8" spans="1:11" ht="13.5" customHeight="1">
      <c r="A8" s="8">
        <v>1</v>
      </c>
      <c r="B8" s="15"/>
      <c r="C8" s="58"/>
      <c r="D8" s="14"/>
      <c r="E8" s="49"/>
      <c r="F8" s="14"/>
      <c r="G8" s="84"/>
      <c r="H8" s="55"/>
      <c r="I8" s="52"/>
      <c r="J8" s="52"/>
      <c r="K8" s="52"/>
    </row>
    <row r="9" spans="1:11" s="22" customFormat="1" ht="17.25" customHeight="1">
      <c r="A9" s="46">
        <v>2</v>
      </c>
      <c r="C9" s="59"/>
      <c r="D9" s="25"/>
      <c r="E9" s="50"/>
      <c r="F9" s="25"/>
      <c r="G9" s="25"/>
      <c r="H9" s="56"/>
      <c r="I9" s="38"/>
      <c r="J9" s="38"/>
      <c r="K9" s="38"/>
    </row>
    <row r="10" spans="1:11" s="22" customFormat="1" ht="17.25" customHeight="1">
      <c r="A10" s="46">
        <v>3</v>
      </c>
      <c r="C10" s="59"/>
      <c r="D10" s="25"/>
      <c r="E10" s="50"/>
      <c r="F10" s="25"/>
      <c r="G10" s="25"/>
      <c r="H10" s="56"/>
      <c r="I10" s="38"/>
      <c r="J10" s="38"/>
      <c r="K10" s="38"/>
    </row>
    <row r="11" spans="1:11" s="22" customFormat="1" ht="17.25" customHeight="1">
      <c r="A11" s="46">
        <v>4</v>
      </c>
      <c r="C11" s="59"/>
      <c r="D11" s="25"/>
      <c r="E11" s="50"/>
      <c r="F11" s="25"/>
      <c r="G11" s="25"/>
      <c r="H11" s="56"/>
      <c r="I11" s="38"/>
      <c r="J11" s="38"/>
      <c r="K11" s="38"/>
    </row>
    <row r="12" spans="1:11" s="22" customFormat="1" ht="17.25" customHeight="1">
      <c r="A12" s="46">
        <v>5</v>
      </c>
      <c r="C12" s="59"/>
      <c r="D12" s="25"/>
      <c r="E12" s="50"/>
      <c r="F12" s="25"/>
      <c r="G12" s="25"/>
      <c r="H12" s="56"/>
      <c r="I12" s="38"/>
      <c r="J12" s="38"/>
      <c r="K12" s="38"/>
    </row>
    <row r="13" spans="1:11" s="22" customFormat="1" ht="17.25" customHeight="1">
      <c r="A13" s="46">
        <v>6</v>
      </c>
      <c r="C13" s="59"/>
      <c r="D13" s="25"/>
      <c r="E13" s="50"/>
      <c r="F13" s="25"/>
      <c r="G13" s="25"/>
      <c r="H13" s="56"/>
      <c r="I13" s="38"/>
      <c r="J13" s="38"/>
      <c r="K13" s="38"/>
    </row>
    <row r="14" spans="1:11" s="22" customFormat="1" ht="17.25" customHeight="1">
      <c r="A14" s="46">
        <v>7</v>
      </c>
      <c r="C14" s="59"/>
      <c r="D14" s="25"/>
      <c r="E14" s="50"/>
      <c r="F14" s="25"/>
      <c r="G14" s="25"/>
      <c r="H14" s="56"/>
      <c r="I14" s="38"/>
      <c r="J14" s="38"/>
      <c r="K14" s="38"/>
    </row>
    <row r="15" spans="1:11" s="22" customFormat="1" ht="17.25" customHeight="1">
      <c r="A15" s="46">
        <v>8</v>
      </c>
      <c r="C15" s="59"/>
      <c r="D15" s="25"/>
      <c r="E15" s="50"/>
      <c r="F15" s="25"/>
      <c r="G15" s="25"/>
      <c r="H15" s="56"/>
      <c r="I15" s="38"/>
      <c r="J15" s="38"/>
      <c r="K15" s="38"/>
    </row>
    <row r="16" spans="1:11" s="22" customFormat="1" ht="17.25" customHeight="1">
      <c r="A16" s="46">
        <v>9</v>
      </c>
      <c r="C16" s="59"/>
      <c r="D16" s="25"/>
      <c r="E16" s="50"/>
      <c r="F16" s="25"/>
      <c r="G16" s="25"/>
      <c r="H16" s="56"/>
      <c r="I16" s="38"/>
      <c r="J16" s="38"/>
      <c r="K16" s="38"/>
    </row>
    <row r="17" spans="1:11" s="22" customFormat="1" ht="17.25" customHeight="1">
      <c r="A17" s="46">
        <v>10</v>
      </c>
      <c r="C17" s="59"/>
      <c r="D17" s="25"/>
      <c r="E17" s="50"/>
      <c r="F17" s="25"/>
      <c r="G17" s="25"/>
      <c r="H17" s="56"/>
      <c r="I17" s="38"/>
      <c r="J17" s="38"/>
      <c r="K17" s="38"/>
    </row>
    <row r="18" spans="1:11" s="22" customFormat="1" ht="17.25" customHeight="1">
      <c r="A18" s="46">
        <v>11</v>
      </c>
      <c r="C18" s="59"/>
      <c r="D18" s="25"/>
      <c r="E18" s="50"/>
      <c r="F18" s="25"/>
      <c r="G18" s="25"/>
      <c r="H18" s="56"/>
      <c r="I18" s="38"/>
      <c r="J18" s="38"/>
      <c r="K18" s="38"/>
    </row>
    <row r="19" spans="1:11" s="22" customFormat="1" ht="17.25" customHeight="1">
      <c r="A19" s="46">
        <v>12</v>
      </c>
      <c r="C19" s="59"/>
      <c r="D19" s="25"/>
      <c r="E19" s="50"/>
      <c r="F19" s="25"/>
      <c r="G19" s="25"/>
      <c r="H19" s="56"/>
      <c r="I19" s="38"/>
      <c r="J19" s="38"/>
      <c r="K19" s="38"/>
    </row>
    <row r="20" spans="1:11" s="22" customFormat="1" ht="17.25" customHeight="1">
      <c r="A20" s="46">
        <v>13</v>
      </c>
      <c r="C20" s="59"/>
      <c r="D20" s="25"/>
      <c r="E20" s="50"/>
      <c r="F20" s="25"/>
      <c r="G20" s="25"/>
      <c r="H20" s="56"/>
      <c r="I20" s="38"/>
      <c r="J20" s="38"/>
      <c r="K20" s="38"/>
    </row>
    <row r="21" spans="1:11" s="22" customFormat="1" ht="17.25" customHeight="1">
      <c r="A21" s="46">
        <v>14</v>
      </c>
      <c r="C21" s="59"/>
      <c r="D21" s="25"/>
      <c r="E21" s="50"/>
      <c r="F21" s="25"/>
      <c r="G21" s="25"/>
      <c r="H21" s="56"/>
      <c r="I21" s="38"/>
      <c r="J21" s="38"/>
      <c r="K21" s="38"/>
    </row>
    <row r="22" spans="1:11" s="22" customFormat="1" ht="17.25" customHeight="1">
      <c r="A22" s="46">
        <v>15</v>
      </c>
      <c r="C22" s="59"/>
      <c r="D22" s="25"/>
      <c r="E22" s="50"/>
      <c r="F22" s="25"/>
      <c r="G22" s="25"/>
      <c r="H22" s="56"/>
      <c r="I22" s="38"/>
      <c r="J22" s="38"/>
      <c r="K22" s="38"/>
    </row>
    <row r="23" spans="1:11" s="22" customFormat="1" ht="17.25" customHeight="1">
      <c r="A23" s="46">
        <v>16</v>
      </c>
      <c r="C23" s="59"/>
      <c r="D23" s="25"/>
      <c r="E23" s="50"/>
      <c r="F23" s="25"/>
      <c r="G23" s="25"/>
      <c r="H23" s="56"/>
      <c r="I23" s="38"/>
      <c r="J23" s="38"/>
      <c r="K23" s="38"/>
    </row>
    <row r="24" spans="1:11" s="22" customFormat="1" ht="17.25" customHeight="1">
      <c r="A24" s="46">
        <v>17</v>
      </c>
      <c r="C24" s="59"/>
      <c r="D24" s="25"/>
      <c r="E24" s="50"/>
      <c r="F24" s="25"/>
      <c r="G24" s="25"/>
      <c r="H24" s="56"/>
      <c r="I24" s="38"/>
      <c r="J24" s="38"/>
      <c r="K24" s="38"/>
    </row>
    <row r="25" spans="1:11" s="22" customFormat="1" ht="17.25" customHeight="1">
      <c r="A25" s="46">
        <v>18</v>
      </c>
      <c r="C25" s="59"/>
      <c r="D25" s="25"/>
      <c r="E25" s="50"/>
      <c r="F25" s="25"/>
      <c r="G25" s="25"/>
      <c r="H25" s="56"/>
      <c r="I25" s="38"/>
      <c r="J25" s="38"/>
      <c r="K25" s="38"/>
    </row>
    <row r="26" spans="1:11" s="22" customFormat="1" ht="17.25" customHeight="1">
      <c r="A26" s="46">
        <v>19</v>
      </c>
      <c r="C26" s="59"/>
      <c r="D26" s="25"/>
      <c r="E26" s="50"/>
      <c r="F26" s="25"/>
      <c r="G26" s="25"/>
      <c r="H26" s="56"/>
      <c r="I26" s="38"/>
      <c r="J26" s="38"/>
      <c r="K26" s="38"/>
    </row>
    <row r="27" spans="1:11" s="22" customFormat="1" ht="17.25" customHeight="1">
      <c r="A27" s="46">
        <v>20</v>
      </c>
      <c r="C27" s="59"/>
      <c r="D27" s="25"/>
      <c r="E27" s="50"/>
      <c r="F27" s="25"/>
      <c r="G27" s="25"/>
      <c r="H27" s="56"/>
      <c r="I27" s="38"/>
      <c r="J27" s="38"/>
      <c r="K27" s="38"/>
    </row>
    <row r="28" spans="1:11" s="22" customFormat="1" ht="17.25" customHeight="1">
      <c r="A28" s="46">
        <v>21</v>
      </c>
      <c r="C28" s="59"/>
      <c r="D28" s="25"/>
      <c r="E28" s="50"/>
      <c r="F28" s="25"/>
      <c r="G28" s="25"/>
      <c r="H28" s="56"/>
      <c r="I28" s="38"/>
      <c r="J28" s="38"/>
      <c r="K28" s="38"/>
    </row>
    <row r="29" spans="1:11" s="22" customFormat="1" ht="17.25" customHeight="1">
      <c r="A29" s="46">
        <v>22</v>
      </c>
      <c r="C29" s="59"/>
      <c r="D29" s="25"/>
      <c r="E29" s="50"/>
      <c r="F29" s="25"/>
      <c r="G29" s="25"/>
      <c r="H29" s="56"/>
      <c r="I29" s="38"/>
      <c r="J29" s="38"/>
      <c r="K29" s="38"/>
    </row>
    <row r="30" spans="1:11" s="22" customFormat="1" ht="17.25" customHeight="1">
      <c r="A30" s="46">
        <v>23</v>
      </c>
      <c r="C30" s="59"/>
      <c r="D30" s="25"/>
      <c r="E30" s="50"/>
      <c r="F30" s="25"/>
      <c r="G30" s="25"/>
      <c r="H30" s="56"/>
      <c r="I30" s="38"/>
      <c r="J30" s="38"/>
      <c r="K30" s="38"/>
    </row>
    <row r="31" spans="1:11" s="22" customFormat="1" ht="17.25" customHeight="1">
      <c r="A31" s="46">
        <v>24</v>
      </c>
      <c r="C31" s="59"/>
      <c r="D31" s="25"/>
      <c r="E31" s="50"/>
      <c r="F31" s="25"/>
      <c r="G31" s="25"/>
      <c r="H31" s="56"/>
      <c r="I31" s="38"/>
      <c r="J31" s="38"/>
      <c r="K31" s="38"/>
    </row>
    <row r="32" spans="1:11" s="22" customFormat="1" ht="17.25" customHeight="1">
      <c r="A32" s="46">
        <v>25</v>
      </c>
      <c r="C32" s="59"/>
      <c r="D32" s="25"/>
      <c r="E32" s="50"/>
      <c r="F32" s="25"/>
      <c r="G32" s="25"/>
      <c r="H32" s="56"/>
      <c r="I32" s="38"/>
      <c r="J32" s="38"/>
      <c r="K32" s="38"/>
    </row>
    <row r="33" spans="1:11" s="22" customFormat="1" ht="17.25" customHeight="1">
      <c r="A33" s="46">
        <v>26</v>
      </c>
      <c r="C33" s="59"/>
      <c r="D33" s="25"/>
      <c r="E33" s="50"/>
      <c r="F33" s="25"/>
      <c r="G33" s="25"/>
      <c r="H33" s="56"/>
      <c r="I33" s="38"/>
      <c r="J33" s="38"/>
      <c r="K33" s="38"/>
    </row>
    <row r="34" spans="1:11" s="22" customFormat="1" ht="17.25" customHeight="1">
      <c r="A34" s="46">
        <v>27</v>
      </c>
      <c r="C34" s="59"/>
      <c r="D34" s="25"/>
      <c r="E34" s="50"/>
      <c r="F34" s="25"/>
      <c r="G34" s="25"/>
      <c r="H34" s="56"/>
      <c r="I34" s="38"/>
      <c r="J34" s="38"/>
      <c r="K34" s="38"/>
    </row>
    <row r="35" spans="1:11" s="22" customFormat="1" ht="17.25" customHeight="1">
      <c r="A35" s="46">
        <v>28</v>
      </c>
      <c r="C35" s="59"/>
      <c r="D35" s="25"/>
      <c r="E35" s="50"/>
      <c r="F35" s="25"/>
      <c r="G35" s="25"/>
      <c r="H35" s="56"/>
      <c r="I35" s="38"/>
      <c r="J35" s="38"/>
      <c r="K35" s="38"/>
    </row>
    <row r="36" spans="1:11" s="22" customFormat="1" ht="17.25" customHeight="1">
      <c r="A36" s="46">
        <v>29</v>
      </c>
      <c r="C36" s="59"/>
      <c r="D36" s="25"/>
      <c r="E36" s="50"/>
      <c r="F36" s="25"/>
      <c r="G36" s="25"/>
      <c r="H36" s="56"/>
      <c r="I36" s="38"/>
      <c r="J36" s="38"/>
      <c r="K36" s="38"/>
    </row>
    <row r="37" spans="1:11" s="22" customFormat="1" ht="17.25" customHeight="1">
      <c r="A37" s="46">
        <v>30</v>
      </c>
      <c r="C37" s="59"/>
      <c r="D37" s="25"/>
      <c r="E37" s="50"/>
      <c r="F37" s="25"/>
      <c r="G37" s="25"/>
      <c r="H37" s="56"/>
      <c r="I37" s="38"/>
      <c r="J37" s="38"/>
      <c r="K37" s="38"/>
    </row>
    <row r="38" spans="1:11" s="24" customFormat="1" ht="17.25" customHeight="1">
      <c r="A38" s="41"/>
      <c r="B38" s="20"/>
      <c r="C38" s="53">
        <f>SUM(C8:C37)</f>
        <v>0</v>
      </c>
      <c r="D38" s="21"/>
      <c r="E38" s="53">
        <f>SUM(E8:E37)</f>
        <v>0</v>
      </c>
      <c r="F38" s="21"/>
      <c r="G38" s="21"/>
      <c r="H38" s="57">
        <f>SUM(H8:H37)</f>
        <v>0</v>
      </c>
      <c r="I38" s="21">
        <f>SUM(I8:I37)</f>
        <v>0</v>
      </c>
      <c r="J38" s="21">
        <f>SUM(J8:J37)</f>
        <v>0</v>
      </c>
      <c r="K38" s="21"/>
    </row>
    <row r="39" spans="3:7" s="22" customFormat="1" ht="17.25" customHeight="1">
      <c r="C39" s="25"/>
      <c r="D39" s="25"/>
      <c r="E39" s="25"/>
      <c r="F39" s="25"/>
      <c r="G39" s="25"/>
    </row>
  </sheetData>
  <sheetProtection/>
  <mergeCells count="3">
    <mergeCell ref="A2:G2"/>
    <mergeCell ref="A4:K4"/>
    <mergeCell ref="A5:K5"/>
  </mergeCells>
  <printOptions/>
  <pageMargins left="0.75" right="0.75" top="1.7222222222222223" bottom="0.62" header="0" footer="0.19"/>
  <pageSetup fitToHeight="2" horizontalDpi="600" verticalDpi="600" orientation="landscape" paperSize="9" scale="8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K42"/>
  <sheetViews>
    <sheetView showGridLines="0" zoomScalePageLayoutView="6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4.8515625" style="1" customWidth="1"/>
    <col min="4" max="5" width="16.421875" style="1" customWidth="1"/>
    <col min="6" max="6" width="14.421875" style="1" customWidth="1"/>
    <col min="7" max="7" width="20.421875" style="1" customWidth="1"/>
    <col min="8" max="16384" width="9.140625" style="1" customWidth="1"/>
  </cols>
  <sheetData>
    <row r="2" spans="1:6" ht="12.75">
      <c r="A2" s="325"/>
      <c r="B2" s="325"/>
      <c r="C2" s="325"/>
      <c r="D2" s="325"/>
      <c r="E2" s="325"/>
      <c r="F2" s="325"/>
    </row>
    <row r="3" spans="8:11" ht="13.5" thickBot="1">
      <c r="H3" s="2"/>
      <c r="I3" s="2"/>
      <c r="J3" s="2"/>
      <c r="K3" s="2"/>
    </row>
    <row r="4" spans="1:11" ht="21.75" customHeight="1">
      <c r="A4" s="282" t="s">
        <v>158</v>
      </c>
      <c r="B4" s="282"/>
      <c r="C4" s="282"/>
      <c r="D4" s="282"/>
      <c r="E4" s="282"/>
      <c r="F4" s="282"/>
      <c r="G4" s="282"/>
      <c r="H4" s="31"/>
      <c r="I4" s="31"/>
      <c r="J4" s="31"/>
      <c r="K4" s="31"/>
    </row>
    <row r="5" spans="1:7" ht="21.75" customHeight="1" thickBot="1">
      <c r="A5" s="312" t="s">
        <v>331</v>
      </c>
      <c r="B5" s="312"/>
      <c r="C5" s="312"/>
      <c r="D5" s="312"/>
      <c r="E5" s="312"/>
      <c r="F5" s="312"/>
      <c r="G5" s="312"/>
    </row>
    <row r="6" spans="1:7" ht="13.5" thickBot="1">
      <c r="A6" s="2"/>
      <c r="B6" s="2"/>
      <c r="C6" s="2"/>
      <c r="D6" s="2"/>
      <c r="E6" s="2"/>
      <c r="F6" s="2"/>
      <c r="G6" s="60"/>
    </row>
    <row r="7" spans="1:7" ht="31.5" customHeight="1" thickBot="1">
      <c r="A7" s="42"/>
      <c r="B7" s="54" t="s">
        <v>142</v>
      </c>
      <c r="C7" s="54" t="s">
        <v>143</v>
      </c>
      <c r="D7" s="54" t="s">
        <v>144</v>
      </c>
      <c r="E7" s="54" t="s">
        <v>136</v>
      </c>
      <c r="F7" s="54" t="s">
        <v>122</v>
      </c>
      <c r="G7" s="45" t="s">
        <v>145</v>
      </c>
    </row>
    <row r="8" spans="1:7" ht="13.5" customHeight="1">
      <c r="A8" s="8">
        <v>1</v>
      </c>
      <c r="B8" s="15"/>
      <c r="C8" s="58"/>
      <c r="D8" s="14"/>
      <c r="E8" s="49"/>
      <c r="F8" s="14"/>
      <c r="G8" s="52"/>
    </row>
    <row r="9" spans="1:7" s="22" customFormat="1" ht="17.25" customHeight="1">
      <c r="A9" s="46">
        <v>2</v>
      </c>
      <c r="C9" s="59"/>
      <c r="D9" s="25"/>
      <c r="E9" s="50"/>
      <c r="F9" s="25"/>
      <c r="G9" s="38"/>
    </row>
    <row r="10" spans="1:7" s="22" customFormat="1" ht="17.25" customHeight="1">
      <c r="A10" s="46">
        <v>3</v>
      </c>
      <c r="C10" s="59"/>
      <c r="D10" s="25"/>
      <c r="E10" s="50"/>
      <c r="F10" s="25"/>
      <c r="G10" s="38"/>
    </row>
    <row r="11" spans="1:7" s="22" customFormat="1" ht="17.25" customHeight="1">
      <c r="A11" s="46">
        <v>4</v>
      </c>
      <c r="C11" s="59"/>
      <c r="D11" s="25"/>
      <c r="E11" s="50"/>
      <c r="F11" s="25"/>
      <c r="G11" s="38"/>
    </row>
    <row r="12" spans="1:7" s="22" customFormat="1" ht="17.25" customHeight="1">
      <c r="A12" s="46">
        <v>5</v>
      </c>
      <c r="C12" s="59"/>
      <c r="D12" s="25"/>
      <c r="E12" s="50"/>
      <c r="F12" s="25"/>
      <c r="G12" s="38"/>
    </row>
    <row r="13" spans="1:7" s="22" customFormat="1" ht="17.25" customHeight="1">
      <c r="A13" s="46">
        <v>6</v>
      </c>
      <c r="C13" s="59"/>
      <c r="D13" s="25"/>
      <c r="E13" s="50"/>
      <c r="F13" s="25"/>
      <c r="G13" s="38"/>
    </row>
    <row r="14" spans="1:7" s="22" customFormat="1" ht="17.25" customHeight="1">
      <c r="A14" s="46">
        <v>7</v>
      </c>
      <c r="C14" s="59"/>
      <c r="D14" s="25"/>
      <c r="E14" s="50"/>
      <c r="F14" s="25"/>
      <c r="G14" s="38"/>
    </row>
    <row r="15" spans="1:7" s="22" customFormat="1" ht="17.25" customHeight="1">
      <c r="A15" s="46">
        <v>8</v>
      </c>
      <c r="C15" s="59"/>
      <c r="D15" s="25"/>
      <c r="E15" s="50"/>
      <c r="F15" s="25"/>
      <c r="G15" s="38"/>
    </row>
    <row r="16" spans="1:7" s="22" customFormat="1" ht="17.25" customHeight="1">
      <c r="A16" s="46">
        <v>9</v>
      </c>
      <c r="C16" s="59"/>
      <c r="D16" s="25"/>
      <c r="E16" s="50"/>
      <c r="F16" s="25"/>
      <c r="G16" s="38"/>
    </row>
    <row r="17" spans="1:7" s="22" customFormat="1" ht="17.25" customHeight="1">
      <c r="A17" s="46">
        <v>10</v>
      </c>
      <c r="C17" s="59"/>
      <c r="D17" s="25"/>
      <c r="E17" s="50"/>
      <c r="F17" s="25"/>
      <c r="G17" s="38"/>
    </row>
    <row r="18" spans="1:7" s="22" customFormat="1" ht="17.25" customHeight="1">
      <c r="A18" s="46">
        <v>11</v>
      </c>
      <c r="C18" s="59"/>
      <c r="D18" s="25"/>
      <c r="E18" s="50"/>
      <c r="F18" s="25"/>
      <c r="G18" s="38"/>
    </row>
    <row r="19" spans="1:7" s="22" customFormat="1" ht="17.25" customHeight="1">
      <c r="A19" s="46">
        <v>12</v>
      </c>
      <c r="C19" s="59"/>
      <c r="D19" s="25"/>
      <c r="E19" s="50"/>
      <c r="F19" s="25"/>
      <c r="G19" s="38"/>
    </row>
    <row r="20" spans="1:7" s="22" customFormat="1" ht="17.25" customHeight="1">
      <c r="A20" s="46">
        <v>13</v>
      </c>
      <c r="C20" s="59"/>
      <c r="D20" s="25"/>
      <c r="E20" s="50"/>
      <c r="F20" s="25"/>
      <c r="G20" s="38"/>
    </row>
    <row r="21" spans="1:7" s="22" customFormat="1" ht="6.75" customHeight="1">
      <c r="A21" s="46">
        <v>14</v>
      </c>
      <c r="C21" s="59"/>
      <c r="D21" s="25"/>
      <c r="E21" s="50"/>
      <c r="F21" s="25"/>
      <c r="G21" s="38"/>
    </row>
    <row r="22" spans="1:7" s="22" customFormat="1" ht="17.25" customHeight="1" hidden="1">
      <c r="A22" s="46">
        <v>15</v>
      </c>
      <c r="C22" s="59"/>
      <c r="D22" s="25"/>
      <c r="E22" s="50"/>
      <c r="F22" s="25"/>
      <c r="G22" s="38"/>
    </row>
    <row r="23" spans="1:7" s="22" customFormat="1" ht="17.25" customHeight="1">
      <c r="A23" s="46">
        <v>16</v>
      </c>
      <c r="C23" s="59"/>
      <c r="D23" s="25"/>
      <c r="E23" s="50"/>
      <c r="F23" s="25"/>
      <c r="G23" s="38"/>
    </row>
    <row r="24" spans="1:7" s="22" customFormat="1" ht="17.25" customHeight="1">
      <c r="A24" s="46">
        <v>17</v>
      </c>
      <c r="C24" s="59"/>
      <c r="D24" s="25"/>
      <c r="E24" s="50"/>
      <c r="F24" s="25"/>
      <c r="G24" s="38"/>
    </row>
    <row r="25" spans="1:7" s="22" customFormat="1" ht="17.25" customHeight="1">
      <c r="A25" s="46">
        <v>18</v>
      </c>
      <c r="C25" s="59"/>
      <c r="D25" s="25"/>
      <c r="E25" s="50"/>
      <c r="F25" s="25"/>
      <c r="G25" s="38"/>
    </row>
    <row r="26" spans="1:7" s="22" customFormat="1" ht="17.25" customHeight="1">
      <c r="A26" s="46">
        <v>19</v>
      </c>
      <c r="C26" s="59"/>
      <c r="D26" s="25"/>
      <c r="E26" s="50"/>
      <c r="F26" s="25"/>
      <c r="G26" s="38"/>
    </row>
    <row r="27" spans="1:7" s="22" customFormat="1" ht="17.25" customHeight="1">
      <c r="A27" s="46">
        <v>20</v>
      </c>
      <c r="C27" s="59"/>
      <c r="D27" s="25"/>
      <c r="E27" s="50"/>
      <c r="F27" s="25"/>
      <c r="G27" s="38"/>
    </row>
    <row r="28" spans="1:7" s="22" customFormat="1" ht="17.25" customHeight="1">
      <c r="A28" s="46">
        <v>21</v>
      </c>
      <c r="C28" s="59"/>
      <c r="D28" s="25"/>
      <c r="E28" s="50"/>
      <c r="F28" s="25"/>
      <c r="G28" s="38"/>
    </row>
    <row r="29" spans="1:7" s="22" customFormat="1" ht="17.25" customHeight="1">
      <c r="A29" s="46">
        <v>22</v>
      </c>
      <c r="C29" s="59"/>
      <c r="D29" s="25"/>
      <c r="E29" s="50"/>
      <c r="F29" s="25"/>
      <c r="G29" s="38"/>
    </row>
    <row r="30" spans="1:7" s="22" customFormat="1" ht="17.25" customHeight="1">
      <c r="A30" s="46">
        <v>23</v>
      </c>
      <c r="C30" s="59"/>
      <c r="D30" s="25"/>
      <c r="E30" s="50"/>
      <c r="F30" s="25"/>
      <c r="G30" s="38"/>
    </row>
    <row r="31" spans="1:7" s="22" customFormat="1" ht="17.25" customHeight="1">
      <c r="A31" s="46">
        <v>24</v>
      </c>
      <c r="C31" s="59"/>
      <c r="D31" s="25"/>
      <c r="E31" s="50"/>
      <c r="F31" s="25"/>
      <c r="G31" s="38"/>
    </row>
    <row r="32" spans="1:7" s="22" customFormat="1" ht="17.25" customHeight="1">
      <c r="A32" s="46">
        <v>25</v>
      </c>
      <c r="C32" s="59"/>
      <c r="D32" s="25"/>
      <c r="E32" s="50"/>
      <c r="F32" s="25"/>
      <c r="G32" s="38"/>
    </row>
    <row r="33" spans="1:7" s="22" customFormat="1" ht="17.25" customHeight="1">
      <c r="A33" s="46">
        <v>26</v>
      </c>
      <c r="C33" s="59"/>
      <c r="D33" s="25"/>
      <c r="E33" s="50"/>
      <c r="F33" s="25"/>
      <c r="G33" s="38"/>
    </row>
    <row r="34" spans="1:7" s="22" customFormat="1" ht="17.25" customHeight="1">
      <c r="A34" s="46">
        <v>27</v>
      </c>
      <c r="C34" s="59"/>
      <c r="D34" s="25"/>
      <c r="E34" s="50"/>
      <c r="F34" s="25"/>
      <c r="G34" s="38"/>
    </row>
    <row r="35" spans="1:7" s="22" customFormat="1" ht="17.25" customHeight="1">
      <c r="A35" s="46">
        <v>28</v>
      </c>
      <c r="C35" s="59"/>
      <c r="D35" s="25"/>
      <c r="E35" s="50"/>
      <c r="F35" s="25"/>
      <c r="G35" s="38"/>
    </row>
    <row r="36" spans="1:7" s="22" customFormat="1" ht="17.25" customHeight="1">
      <c r="A36" s="46">
        <v>29</v>
      </c>
      <c r="C36" s="59"/>
      <c r="D36" s="25"/>
      <c r="E36" s="50"/>
      <c r="F36" s="25"/>
      <c r="G36" s="38"/>
    </row>
    <row r="37" spans="1:7" s="22" customFormat="1" ht="17.25" customHeight="1">
      <c r="A37" s="46">
        <v>30</v>
      </c>
      <c r="C37" s="59"/>
      <c r="D37" s="25"/>
      <c r="E37" s="50"/>
      <c r="F37" s="25"/>
      <c r="G37" s="38"/>
    </row>
    <row r="38" spans="1:7" s="22" customFormat="1" ht="17.25" customHeight="1">
      <c r="A38" s="46">
        <v>31</v>
      </c>
      <c r="C38" s="59"/>
      <c r="D38" s="25"/>
      <c r="E38" s="50"/>
      <c r="F38" s="25"/>
      <c r="G38" s="38"/>
    </row>
    <row r="39" spans="1:7" s="22" customFormat="1" ht="17.25" customHeight="1">
      <c r="A39" s="46">
        <v>32</v>
      </c>
      <c r="C39" s="59"/>
      <c r="D39" s="25"/>
      <c r="E39" s="50"/>
      <c r="F39" s="25"/>
      <c r="G39" s="38"/>
    </row>
    <row r="40" spans="3:7" s="22" customFormat="1" ht="17.25" customHeight="1">
      <c r="C40" s="50"/>
      <c r="D40" s="25"/>
      <c r="E40" s="50"/>
      <c r="F40" s="25"/>
      <c r="G40" s="38"/>
    </row>
    <row r="41" spans="1:7" s="24" customFormat="1" ht="17.25" customHeight="1">
      <c r="A41" s="41"/>
      <c r="B41" s="20"/>
      <c r="C41" s="53">
        <f>SUM(C8:C40)</f>
        <v>0</v>
      </c>
      <c r="D41" s="21"/>
      <c r="E41" s="53">
        <f>SUM(E8:E40)</f>
        <v>0</v>
      </c>
      <c r="F41" s="21"/>
      <c r="G41" s="21"/>
    </row>
    <row r="42" spans="3:6" s="22" customFormat="1" ht="17.25" customHeight="1">
      <c r="C42" s="25"/>
      <c r="D42" s="25"/>
      <c r="E42" s="25"/>
      <c r="F42" s="25"/>
    </row>
  </sheetData>
  <sheetProtection/>
  <mergeCells count="3">
    <mergeCell ref="A2:F2"/>
    <mergeCell ref="A4:G4"/>
    <mergeCell ref="A5:G5"/>
  </mergeCells>
  <printOptions/>
  <pageMargins left="0.33" right="0.3" top="1.9375" bottom="1" header="0.21875" footer="0.492125985"/>
  <pageSetup fitToHeight="2" horizontalDpi="600" verticalDpi="600" orientation="portrait" paperSize="9" scale="9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miltonf</dc:creator>
  <cp:keywords/>
  <dc:description/>
  <cp:lastModifiedBy>juliana.silva</cp:lastModifiedBy>
  <cp:lastPrinted>2016-12-15T17:16:39Z</cp:lastPrinted>
  <dcterms:created xsi:type="dcterms:W3CDTF">2012-04-12T13:58:47Z</dcterms:created>
  <dcterms:modified xsi:type="dcterms:W3CDTF">2016-12-27T13:27:38Z</dcterms:modified>
  <cp:category/>
  <cp:version/>
  <cp:contentType/>
  <cp:contentStatus/>
</cp:coreProperties>
</file>